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M:\_Годовая отчетность\ГО 2023\проект го 2023\ГО2023\"/>
    </mc:Choice>
  </mc:AlternateContent>
  <xr:revisionPtr revIDLastSave="0" documentId="13_ncr:1_{81D81C94-AB19-4DD5-8B1D-D1C93C2FBE59}" xr6:coauthVersionLast="47" xr6:coauthVersionMax="47" xr10:uidLastSave="{00000000-0000-0000-0000-000000000000}"/>
  <bookViews>
    <workbookView xWindow="-120" yWindow="-120" windowWidth="29040" windowHeight="15840" xr2:uid="{00000000-000D-0000-FFFF-FFFF00000000}"/>
  </bookViews>
  <sheets>
    <sheet name="ГО" sheetId="2" r:id="rId1"/>
    <sheet name="Лист1" sheetId="3" state="hidden" r:id="rId2"/>
  </sheets>
  <definedNames>
    <definedName name="_xlnm.Print_Area" localSheetId="0">ГО!$A$1:$G$153</definedName>
  </definedNames>
  <calcPr calcId="181029"/>
</workbook>
</file>

<file path=xl/calcChain.xml><?xml version="1.0" encoding="utf-8"?>
<calcChain xmlns="http://schemas.openxmlformats.org/spreadsheetml/2006/main">
  <c r="G80" i="2" l="1"/>
  <c r="G71" i="2"/>
  <c r="G81" i="2"/>
  <c r="G79" i="2"/>
  <c r="G85" i="2"/>
  <c r="G82" i="2"/>
  <c r="G128" i="2"/>
  <c r="G101" i="2" l="1"/>
</calcChain>
</file>

<file path=xl/sharedStrings.xml><?xml version="1.0" encoding="utf-8"?>
<sst xmlns="http://schemas.openxmlformats.org/spreadsheetml/2006/main" count="359" uniqueCount="251">
  <si>
    <t>№</t>
  </si>
  <si>
    <t>Наименование показателя</t>
  </si>
  <si>
    <t xml:space="preserve">Код </t>
  </si>
  <si>
    <t>Единица измерения</t>
  </si>
  <si>
    <t>Всего</t>
  </si>
  <si>
    <t>1.1.</t>
  </si>
  <si>
    <t>тыс. руб.</t>
  </si>
  <si>
    <t>1.2.</t>
  </si>
  <si>
    <t>1.2.1.</t>
  </si>
  <si>
    <t>1.2.2.</t>
  </si>
  <si>
    <t>%</t>
  </si>
  <si>
    <t>2.1.</t>
  </si>
  <si>
    <t>2.2.</t>
  </si>
  <si>
    <t>2.3.</t>
  </si>
  <si>
    <t>2.4.</t>
  </si>
  <si>
    <t xml:space="preserve"> Инвестиционная деятельность</t>
  </si>
  <si>
    <t>инвестиции в основной капитал</t>
  </si>
  <si>
    <t>инвестиции в нематериальные активы</t>
  </si>
  <si>
    <t>Введено в действие объектов нематериальных активов</t>
  </si>
  <si>
    <t>собственные средства</t>
  </si>
  <si>
    <t>4.1.</t>
  </si>
  <si>
    <t>4.2.</t>
  </si>
  <si>
    <t>5.1.</t>
  </si>
  <si>
    <t>чел.</t>
  </si>
  <si>
    <t>иные источники</t>
  </si>
  <si>
    <t>Источники инвестиций, в том числе:</t>
  </si>
  <si>
    <t>Выплата дивидендов, в том числе:</t>
  </si>
  <si>
    <t xml:space="preserve">Добавленная стоимость </t>
  </si>
  <si>
    <t>1.</t>
  </si>
  <si>
    <r>
      <t xml:space="preserve">Выручка от  реализации товаров (работ, услуг, имущественных прав на объекты интеллектуальной собственности) </t>
    </r>
    <r>
      <rPr>
        <b/>
        <sz val="12"/>
        <color theme="1"/>
        <rFont val="Times New Roman"/>
        <family val="1"/>
        <charset val="204"/>
      </rPr>
      <t xml:space="preserve">на рынке Республики Беларусь </t>
    </r>
    <r>
      <rPr>
        <sz val="12"/>
        <rFont val="Times New Roman"/>
        <family val="1"/>
        <charset val="204"/>
      </rPr>
      <t>(без учета налога на добавленную стоимость)</t>
    </r>
  </si>
  <si>
    <r>
      <t xml:space="preserve">Выручка от реализации товаров (работ, услуг, имущественных прав на объекты интеллектуальной собственности) </t>
    </r>
    <r>
      <rPr>
        <b/>
        <sz val="12"/>
        <color theme="1"/>
        <rFont val="Times New Roman"/>
        <family val="1"/>
        <charset val="204"/>
      </rPr>
      <t>на экспорт</t>
    </r>
  </si>
  <si>
    <t>тыс.долл. США</t>
  </si>
  <si>
    <t>Прибыль от реализации товаров (работ, услуг, имущественных прав на объекты интеллектуальной собственности)</t>
  </si>
  <si>
    <t>Годовая производительность труда (выработка на одного работника)</t>
  </si>
  <si>
    <t>тыс.руб.</t>
  </si>
  <si>
    <t>Количество вновь созданных рабочих мест</t>
  </si>
  <si>
    <t>Таблица 1</t>
  </si>
  <si>
    <t>2.</t>
  </si>
  <si>
    <t>3.</t>
  </si>
  <si>
    <t>4.</t>
  </si>
  <si>
    <t>5.</t>
  </si>
  <si>
    <t>6.</t>
  </si>
  <si>
    <t>7.</t>
  </si>
  <si>
    <t>8.</t>
  </si>
  <si>
    <t>Таблица 2</t>
  </si>
  <si>
    <t>2.1.1.</t>
  </si>
  <si>
    <t>2.1.2.</t>
  </si>
  <si>
    <t>2.1.3.</t>
  </si>
  <si>
    <t>2.4.1.</t>
  </si>
  <si>
    <t>2.4.2.</t>
  </si>
  <si>
    <r>
      <t xml:space="preserve">Среднемесячная заработная плата </t>
    </r>
    <r>
      <rPr>
        <sz val="12"/>
        <rFont val="Times New Roman"/>
        <family val="1"/>
        <charset val="204"/>
      </rPr>
      <t>(без заработной платы внешних совместителей и вознаграждений лиц несписочного состава)</t>
    </r>
  </si>
  <si>
    <r>
      <t xml:space="preserve">Среднесписочная численность работников </t>
    </r>
    <r>
      <rPr>
        <sz val="12"/>
        <rFont val="Times New Roman"/>
        <family val="1"/>
        <charset val="204"/>
      </rPr>
      <t>(без внешних совместителей и граждан, выполнявших работу по гражданско-правовым договорам)</t>
    </r>
  </si>
  <si>
    <t xml:space="preserve">Рентабельность продаж  </t>
  </si>
  <si>
    <t>тыс.долл.  США</t>
  </si>
  <si>
    <t>Инвестиционные вложения, в том числе:</t>
  </si>
  <si>
    <t>Мероприятия</t>
  </si>
  <si>
    <t>Фактическое значение отчетного года</t>
  </si>
  <si>
    <t>Выручка от реализации товаров (работ, услуг), имущественных прав (без НДС)</t>
  </si>
  <si>
    <t>Затраты, в том числе:</t>
  </si>
  <si>
    <t>амортизация основных средств и нематериальных активов</t>
  </si>
  <si>
    <t>отчисления на социальные нужды</t>
  </si>
  <si>
    <t>1.2.3.</t>
  </si>
  <si>
    <t>1.2.4.</t>
  </si>
  <si>
    <t>1.2.5.</t>
  </si>
  <si>
    <t>Арендная плата от сдачи в аренду недвижимого имущества (его части)</t>
  </si>
  <si>
    <t>затраты на оплату труда</t>
  </si>
  <si>
    <t xml:space="preserve"> Численность, состав работников</t>
  </si>
  <si>
    <t>Средняя численность граждан, выполнявших работу по гражданско-правовым договорам</t>
  </si>
  <si>
    <t>5.2.</t>
  </si>
  <si>
    <t>Списочная численность молодежи (до 31 года включительно) на конец отчетного года</t>
  </si>
  <si>
    <t>Списочная численность инвалидов на конец отчетного года</t>
  </si>
  <si>
    <t>Выдача займов сотрудникам организации</t>
  </si>
  <si>
    <t>УТВЕРЖДЕНО</t>
  </si>
  <si>
    <t xml:space="preserve">ОТЧЕТ                                                                                                                                                                                                                                                                                 </t>
  </si>
  <si>
    <t xml:space="preserve">Об осуществляемой резидентом Парка высоких технологий деятельности   </t>
  </si>
  <si>
    <t>Кто представляет отчет</t>
  </si>
  <si>
    <t>Кому представляется отчет</t>
  </si>
  <si>
    <t>Срок представления отчета</t>
  </si>
  <si>
    <t>Периодичность представления</t>
  </si>
  <si>
    <t>до 1 февраля года, следующего за отчетным</t>
  </si>
  <si>
    <t>Годовая</t>
  </si>
  <si>
    <t xml:space="preserve">Общие сведения  </t>
  </si>
  <si>
    <t>код</t>
  </si>
  <si>
    <t>Расшифровка</t>
  </si>
  <si>
    <t>Наименование резидента ПВТ</t>
  </si>
  <si>
    <t>Учетный номер плательщика (УНП)</t>
  </si>
  <si>
    <t>ОКЭД</t>
  </si>
  <si>
    <t>Вид компании</t>
  </si>
  <si>
    <t>Детализация отдельных направлений деятельности резидента ПВТ</t>
  </si>
  <si>
    <t>кол-во</t>
  </si>
  <si>
    <t>привлекаемые резидентом ПВТ для осуществления трудовой деятельности на основании трудового договора (контракта)</t>
  </si>
  <si>
    <t xml:space="preserve">являющиеся собственниками имущества, учредителями (участниками) резидента ПВТ или работниками собственников имущества, учредителей (участников) резидента ПВТ
</t>
  </si>
  <si>
    <t>Сотрудничество в сфере ИТ-образования</t>
  </si>
  <si>
    <t>шт.</t>
  </si>
  <si>
    <t>количество заключенных в отчетном году договоров</t>
  </si>
  <si>
    <t>Всего принято на работу  выпускников учреждений образования отчетного года выпуска, из них:</t>
  </si>
  <si>
    <t>выпускников учреждений среднего специального образования (техникумы, колледжи и т.д.)</t>
  </si>
  <si>
    <t>выпускников УВО платной формы обучения</t>
  </si>
  <si>
    <t>Количество студентов УВО, прошедших практику в компании в отчетном году</t>
  </si>
  <si>
    <t>Количество студентов УВО, работавших в компании по состоянию на последнюю дату отчетного года</t>
  </si>
  <si>
    <t>Количество преподавателей УВО, работавших в компании по состоянию на последнюю дату отчетного года</t>
  </si>
  <si>
    <t>Количество сотрудников компании, преподававших в УВО по состоянию на последнюю дату отчетного года</t>
  </si>
  <si>
    <t>Заключено договоров конвертируемого займа</t>
  </si>
  <si>
    <t>Заключено соглашений о предоставлении опциона на заключение договора и опционных договоров</t>
  </si>
  <si>
    <t xml:space="preserve">Совершено и (или) исполнено сделок посредством смарт-контракта </t>
  </si>
  <si>
    <t>Заключено соглашений о возмещении имущественных потерь, предусматривающих обязанность одной стороны возместить имущественные потери, понесенные другой стороной или третьим лицом, возникшие в случае наступления определенных в таком соглашении обстоятельств и не связанные с нарушением обязательств стороной, обязующейся их возместить (в том числе расходы, вызванные невозможностью исполнения обязательства, предъявлением требований третьими лицами или государственными органами, иными организациями к стороне или к третьему лицу, указанному в соглашении, и другие)</t>
  </si>
  <si>
    <t>Заключено соглашений, предусматривающих обязанность одной стороны возместить другой стороне по ее требованию убытки и (или) уплатить предусмотренную таким соглашением неустойку в случае совершения одной стороной или ее аффилированным лицом действий, имевших результатом прекращение трудовых отношений между другой стороной и ее работником (работниками) и установление трудовых отношений между таким работником (такими работниками) и первой стороной или ее аффилированным лицом</t>
  </si>
  <si>
    <t>Заключено с работником соглашений, в соответствии с которыми работник добровольно (за установленную соглашением компенсацию) принимает на себя обязательство в течение определенного таким соглашением срока не заключать трудовых и (или) гражданско-правовых договоров с третьими лицами, являющимися конкурентами этого резидента ПВТ, а также обязуется не осуществлять самостоятельно конкурирующую предпринимательскую деятельность без образования юридического лица, не выступать учредителем (участником) организации, являющейся конкурентом этого резидента ПВТ, не выполнять функции ее руководителя, не выступать членом ее коллегиального органа управления</t>
  </si>
  <si>
    <t>Количество договоров, в которых предусмотрены любые размеры неустойки, в том числе большие по сравнению с установленными законодательством</t>
  </si>
  <si>
    <t>1.3.</t>
  </si>
  <si>
    <t>1.5.</t>
  </si>
  <si>
    <t>1.6.</t>
  </si>
  <si>
    <t>1.10.</t>
  </si>
  <si>
    <t>1.11.</t>
  </si>
  <si>
    <t>1.12.</t>
  </si>
  <si>
    <t>1.13.</t>
  </si>
  <si>
    <t xml:space="preserve">Приложение 1 </t>
  </si>
  <si>
    <t xml:space="preserve">Руководитель </t>
  </si>
  <si>
    <t xml:space="preserve">  (фамилия, инициалы)</t>
  </si>
  <si>
    <t xml:space="preserve">Главный бухгалтер  </t>
  </si>
  <si>
    <t>подпись</t>
  </si>
  <si>
    <t>Текущие и планируемые результаты финансово-экономической деятельности</t>
  </si>
  <si>
    <t>Списочная численность ИТ-специалистов на конец отчетного года, из них:</t>
  </si>
  <si>
    <t xml:space="preserve">имеющие высшее образование по ИТ-специальностям </t>
  </si>
  <si>
    <t>Регистрационный номер в реестре резидентов ПВТ</t>
  </si>
  <si>
    <t xml:space="preserve">Рентабельность реализованной продукции (товаров, работ, услуг) </t>
  </si>
  <si>
    <t xml:space="preserve">Резиденты ПВТ, в виде электронного документа </t>
  </si>
  <si>
    <t>Государственному учреждению "Секретариат Наблюдательного совета Парка высоких технологий"</t>
  </si>
  <si>
    <t>Всего запланировано на поддержку сферы образования, из них:</t>
  </si>
  <si>
    <t>создание и укрепление материально-технической базы вузов</t>
  </si>
  <si>
    <t>поддержка и проведение конкурсов и олимпиад по математике, физике, информатике</t>
  </si>
  <si>
    <t>Отдельные показатели финансово-хозяйственной деятельности</t>
  </si>
  <si>
    <t>прочие затраты, из нее:</t>
  </si>
  <si>
    <t>отдельные статьи затрат (арендная плата, представительские расходы, услуги других организаций)</t>
  </si>
  <si>
    <t>1.2.5.1.</t>
  </si>
  <si>
    <t xml:space="preserve">Дивиденды, причитающиеся к получению, в том числе: </t>
  </si>
  <si>
    <t>дивиденды, начисленные от источника в Республике Беларусь</t>
  </si>
  <si>
    <t>дивиденды, начисленные от источника за пределами Республики Беларусь</t>
  </si>
  <si>
    <t xml:space="preserve">долгосрочные финансовые вложения </t>
  </si>
  <si>
    <t>Введено в действие объектов недвижимости</t>
  </si>
  <si>
    <t>Корпоративная социальная ответственность</t>
  </si>
  <si>
    <t>1.4.</t>
  </si>
  <si>
    <t>1.7.</t>
  </si>
  <si>
    <t>1.7.1.</t>
  </si>
  <si>
    <t>1.7.2.</t>
  </si>
  <si>
    <t>1.8.</t>
  </si>
  <si>
    <t>1.8.1.</t>
  </si>
  <si>
    <t>1.8.2.</t>
  </si>
  <si>
    <t>1.9.</t>
  </si>
  <si>
    <t>Наименование, местонахождение юридического лица, учредителем (участником, акционером) которого является резидент ПВТ, с указанием его доли в уставном фонде</t>
  </si>
  <si>
    <t>Таблица 3</t>
  </si>
  <si>
    <t>Производительность труда по добавленной стоимости (стр. 110/таблица 1 строка 28 столбец 5)</t>
  </si>
  <si>
    <t>резидентам Республики Беларусь</t>
  </si>
  <si>
    <t>Зачисление в иностранной валюте на счета банков, созданных на территории Республики Беларусь</t>
  </si>
  <si>
    <t>Зачисление в иностранной валюте на счета банков, созданных на территории иностранных государств</t>
  </si>
  <si>
    <t>Наименование филиалов, представительств, территориально обособленных подразделений, расположенных в:</t>
  </si>
  <si>
    <t>г. Минск</t>
  </si>
  <si>
    <t>Брестская обл.</t>
  </si>
  <si>
    <t>Витебская обл.</t>
  </si>
  <si>
    <t>Гродненская обл.</t>
  </si>
  <si>
    <t>Гомельская обл.</t>
  </si>
  <si>
    <t>Минская обл.</t>
  </si>
  <si>
    <t>Могилевская обл.</t>
  </si>
  <si>
    <t>за пределами Республики Беларусь</t>
  </si>
  <si>
    <t>Списочная численность иностранных граждан и лиц без гражданства на конец отчетного года</t>
  </si>
  <si>
    <t>Численность иностранных граждан и лиц без гражданства, принятых на работу в отчетном периоде</t>
  </si>
  <si>
    <t>Прогноз на текущий год</t>
  </si>
  <si>
    <t>Прогноз на год, следующий за текущим</t>
  </si>
  <si>
    <t xml:space="preserve"> Прогноз на текущий год</t>
  </si>
  <si>
    <t>Сведения об иностранных гражданах и лицах без гражданства, включенных в список лиц, перемещение которых через Государственную границу Республики Беларусь допускается в безвизовом порядке, на основании пункта 48 Положения о Парке высоких технологий</t>
  </si>
  <si>
    <t xml:space="preserve">Количество мероприятий государственных программ, инновационных проектов, а также иных проектов по заказу государственных органов и иных государственных организаций Республики Беларусь, в которых резидент ПВТ принял участие </t>
  </si>
  <si>
    <t>Количество заключенных договоров о взаимодействии учреждения образования с организацией – заказчиком кадров при подготовке специалистов, действовавших в отчетном году, из них:</t>
  </si>
  <si>
    <t>Количество филиалов кафедр учреждений образования, созданных на базе компании, действовавших на последнюю дату отчетного года, из них:</t>
  </si>
  <si>
    <t>Реализация проектов по заказу государственных органов и иных государственных организаций Республики Беларусь, участие в реализации мероприятий государственных программ, инновационных проектов</t>
  </si>
  <si>
    <t>Выручка, полученная в отчетном году от реализации проектов по заказу государственных органов и иных государственных организаций Республики Беларусь, участие в реализации мероприятий государственных программ, инновационных проектов</t>
  </si>
  <si>
    <t>Выручка от реализации товаров (работ, услуг), имущественных прав (без учета арендной платы) за период с 1 января по 31 декабря года, непосредственно предшествующего отчетному году</t>
  </si>
  <si>
    <t>Общее количество иностранных граждан и лиц без гражданства, включенных на основании заявления резидента ПВТ в список лиц, перемещение которых через Государственную границу Республики Беларусь допускается в безвизовом порядке (далее – Список), по состоянию на конец отчетного года, из них:</t>
  </si>
  <si>
    <t>Количество иностранных граждан и лиц без гражданства, включенных на основании заявления резидента ПВТ в Список, в отчетном периоде</t>
  </si>
  <si>
    <t>Количество иностранных граждан и лиц без гражданства, исключенных на основании заявления резидента ПВТ из Списка, в отчетном периоде</t>
  </si>
  <si>
    <t>Местонахождение резидента ПВТ</t>
  </si>
  <si>
    <t>7.1.</t>
  </si>
  <si>
    <t>7.2.</t>
  </si>
  <si>
    <t>7.3.</t>
  </si>
  <si>
    <t>7.4.</t>
  </si>
  <si>
    <t>7.5.</t>
  </si>
  <si>
    <t>7.6.</t>
  </si>
  <si>
    <t>7.7.</t>
  </si>
  <si>
    <t>нерезидентам Республики Беларусь</t>
  </si>
  <si>
    <t>3.1.</t>
  </si>
  <si>
    <t>3.1.1.</t>
  </si>
  <si>
    <t>3.2.</t>
  </si>
  <si>
    <t>3.3.</t>
  </si>
  <si>
    <t>3.4.</t>
  </si>
  <si>
    <t>3.5.</t>
  </si>
  <si>
    <t>3.6.</t>
  </si>
  <si>
    <t>5.1.1.</t>
  </si>
  <si>
    <t>5.1.2.</t>
  </si>
  <si>
    <t>5.3.</t>
  </si>
  <si>
    <t>6.1.</t>
  </si>
  <si>
    <t>6.1.1.</t>
  </si>
  <si>
    <t>6.2.</t>
  </si>
  <si>
    <t>6.2.1.</t>
  </si>
  <si>
    <t>6.3.</t>
  </si>
  <si>
    <t>6.3.1.</t>
  </si>
  <si>
    <t>6.4.</t>
  </si>
  <si>
    <t>6.4.1.</t>
  </si>
  <si>
    <t>6.4.2.</t>
  </si>
  <si>
    <t>6.4.3.</t>
  </si>
  <si>
    <t>6.5.</t>
  </si>
  <si>
    <t>6.6.</t>
  </si>
  <si>
    <t>6.7.</t>
  </si>
  <si>
    <t>6.8.</t>
  </si>
  <si>
    <t>Количество созданных совместных лабораторий в учреждениях высшего образования (далее – УВО), действовавших на последнюю дату отчетного года, из них:</t>
  </si>
  <si>
    <t>количество созданных в отчетном году лабораторий</t>
  </si>
  <si>
    <t>количество созданных в отчетном году филиалов кафедр</t>
  </si>
  <si>
    <t>выпускников УВО бюджетной формы обучения</t>
  </si>
  <si>
    <t>Приложение 2</t>
  </si>
  <si>
    <t>материальные затраты, из нее:</t>
  </si>
  <si>
    <t>1.2.1.1.</t>
  </si>
  <si>
    <t xml:space="preserve">плата за природные ресурсы </t>
  </si>
  <si>
    <t>Продукты резидента ПВТ</t>
  </si>
  <si>
    <t xml:space="preserve">  за  20__г.</t>
  </si>
  <si>
    <t>Использование новых правовых институтов, предусмотренных п.5 
Декрета Президента Республики Беларусь от 21.12.2017 №8</t>
  </si>
  <si>
    <t>9.</t>
  </si>
  <si>
    <t>10.</t>
  </si>
  <si>
    <t>11.</t>
  </si>
  <si>
    <t>12.</t>
  </si>
  <si>
    <t>создание и укрепления материальнотехнической базы учреждений образования (школы, гимназии др.) и учебных центров, осуществляющих подготовку ИТ-специалистов</t>
  </si>
  <si>
    <t>Прочее (например, медицина, спорт, культура, помощь социально уязвимым категориям населения)</t>
  </si>
  <si>
    <t>8.1.</t>
  </si>
  <si>
    <t>номер мобильного телефона</t>
  </si>
  <si>
    <t>e-mail</t>
  </si>
  <si>
    <t>8.2.</t>
  </si>
  <si>
    <t>Контактные данные руководителя (руководителя управляющей организации, управляющего - индивидуального предпринимателя), индивидуального предпринимателя:</t>
  </si>
  <si>
    <t>10.1.</t>
  </si>
  <si>
    <t>10.2.</t>
  </si>
  <si>
    <t>12.1.</t>
  </si>
  <si>
    <t>12.2.</t>
  </si>
  <si>
    <t>12.3.</t>
  </si>
  <si>
    <t>12.4.</t>
  </si>
  <si>
    <t>12.5.</t>
  </si>
  <si>
    <t>12.6.</t>
  </si>
  <si>
    <t>12.7.</t>
  </si>
  <si>
    <t>12.8.</t>
  </si>
  <si>
    <t>13.</t>
  </si>
  <si>
    <t xml:space="preserve">ФИО руководителя / наименование, ФИО руководителя управляющей организации (ФИО управляющего -индивидуального предпринимателя) / ФИО индивидуального предпринимателя </t>
  </si>
  <si>
    <t>ФИО главного бухгалтера / наименование, ФИО руководителя организации или ФИО индивидуального предпринимателя, оказывающих услуги по ведению бухгалтерского учета и составлению отчетности</t>
  </si>
  <si>
    <t xml:space="preserve">Контактные данные главного бухгалтера / организации или индивидуального предпринимателя, оказывающих услуги по ведению бухгалтерского учета и составлению отчетности: </t>
  </si>
  <si>
    <t>Единый e-mail для переписки c Секретариатом Наблюдательного совета ПВТ</t>
  </si>
  <si>
    <t>приказ № 84</t>
  </si>
  <si>
    <t xml:space="preserve">от 20.11.2023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</si>
</sst>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rgb="FFFF0000"/>
      <name val="Calibri"/>
      <family val="2"/>
      <charset val="204"/>
      <scheme val="minor"/>
    </font>
    <font>
      <sz val="12"/>
      <color rgb="FFFF0000"/>
      <name val="Times New Roman"/>
      <family val="1"/>
      <charset val="204"/>
    </font>
    <font>
      <sz val="12"/>
      <name val="Times New Roman"/>
      <family val="1"/>
      <charset val="204"/>
    </font>
    <font>
      <b/>
      <sz val="13"/>
      <color theme="1"/>
      <name val="Times New Roman"/>
      <family val="1"/>
      <charset val="204"/>
    </font>
    <font>
      <b/>
      <sz val="9"/>
      <color theme="1"/>
      <name val="Times New Roman"/>
      <family val="1"/>
      <charset val="204"/>
    </font>
    <font>
      <b/>
      <sz val="12"/>
      <name val="Times New Roman"/>
      <family val="1"/>
      <charset val="204"/>
    </font>
    <font>
      <b/>
      <sz val="13"/>
      <name val="Times New Roman"/>
      <family val="1"/>
      <charset val="204"/>
    </font>
    <font>
      <sz val="14"/>
      <color theme="1"/>
      <name val="Times New Roman"/>
      <family val="1"/>
      <charset val="204"/>
    </font>
    <font>
      <b/>
      <sz val="16"/>
      <color theme="1"/>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sz val="11"/>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191">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vertical="center"/>
    </xf>
    <xf numFmtId="0" fontId="3" fillId="0" borderId="0" xfId="0" applyFont="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top" wrapText="1"/>
    </xf>
    <xf numFmtId="0" fontId="1" fillId="0" borderId="11"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horizontal="center" vertical="top"/>
    </xf>
    <xf numFmtId="0" fontId="1" fillId="0" borderId="0" xfId="0" applyFont="1" applyAlignment="1">
      <alignment vertical="top" wrapText="1"/>
    </xf>
    <xf numFmtId="164" fontId="1" fillId="0" borderId="0" xfId="0" applyNumberFormat="1" applyFont="1" applyAlignment="1">
      <alignment vertical="center"/>
    </xf>
    <xf numFmtId="0" fontId="1" fillId="2" borderId="0" xfId="0" applyFont="1" applyFill="1" applyAlignment="1">
      <alignment horizontal="center" vertical="top" wrapText="1"/>
    </xf>
    <xf numFmtId="0" fontId="1" fillId="2" borderId="0" xfId="0" applyFont="1" applyFill="1" applyAlignment="1">
      <alignment horizontal="right" vertical="top" wrapText="1"/>
    </xf>
    <xf numFmtId="0" fontId="1" fillId="2" borderId="0" xfId="0" applyFont="1" applyFill="1" applyAlignment="1">
      <alignment horizontal="right"/>
    </xf>
    <xf numFmtId="0" fontId="1" fillId="2" borderId="6" xfId="0" applyFont="1" applyFill="1" applyBorder="1" applyAlignment="1">
      <alignment vertical="top" wrapText="1"/>
    </xf>
    <xf numFmtId="0" fontId="1" fillId="0" borderId="5" xfId="0" applyFont="1" applyBorder="1" applyAlignment="1">
      <alignment horizontal="left" vertical="top" wrapText="1"/>
    </xf>
    <xf numFmtId="0" fontId="2" fillId="0" borderId="2" xfId="0" applyFont="1" applyBorder="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7" fillId="0" borderId="1" xfId="0" applyFont="1" applyBorder="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center"/>
    </xf>
    <xf numFmtId="0" fontId="10" fillId="0" borderId="0" xfId="0" applyFont="1" applyAlignment="1">
      <alignment horizontal="left" vertical="center" wrapText="1"/>
    </xf>
    <xf numFmtId="0" fontId="12" fillId="0" borderId="0" xfId="0" applyFont="1" applyAlignment="1">
      <alignment horizontal="left" wrapText="1"/>
    </xf>
    <xf numFmtId="0" fontId="1"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xf>
    <xf numFmtId="14" fontId="1" fillId="0" borderId="6"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5" fillId="0" borderId="6" xfId="0" applyFont="1" applyBorder="1" applyAlignment="1">
      <alignment horizontal="left" vertical="center" wrapText="1"/>
    </xf>
    <xf numFmtId="0" fontId="2" fillId="4" borderId="14" xfId="0" applyFont="1" applyFill="1" applyBorder="1" applyAlignment="1">
      <alignment horizontal="center" vertical="center"/>
    </xf>
    <xf numFmtId="0" fontId="2" fillId="4" borderId="14"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15" xfId="0" applyFont="1" applyFill="1" applyBorder="1" applyAlignment="1">
      <alignment horizontal="center" vertical="top"/>
    </xf>
    <xf numFmtId="0" fontId="8" fillId="4" borderId="14"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4"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14" xfId="0" applyFont="1" applyFill="1" applyBorder="1" applyAlignment="1">
      <alignment horizontal="center" vertical="center" wrapText="1"/>
    </xf>
    <xf numFmtId="0" fontId="2" fillId="4" borderId="14" xfId="0" applyFont="1" applyFill="1" applyBorder="1" applyAlignment="1">
      <alignment horizontal="left" vertical="center" wrapText="1"/>
    </xf>
    <xf numFmtId="0" fontId="2" fillId="4" borderId="1" xfId="0" applyFont="1" applyFill="1" applyBorder="1" applyAlignment="1">
      <alignment horizontal="center" vertical="center"/>
    </xf>
    <xf numFmtId="0" fontId="12" fillId="0" borderId="0" xfId="0" applyFont="1" applyAlignment="1">
      <alignment horizontal="center"/>
    </xf>
    <xf numFmtId="0" fontId="1" fillId="0" borderId="0" xfId="0" applyFont="1"/>
    <xf numFmtId="0" fontId="13" fillId="0" borderId="0" xfId="0" applyFont="1"/>
    <xf numFmtId="0" fontId="13" fillId="0" borderId="0" xfId="0" applyFont="1" applyAlignment="1">
      <alignment vertical="center" wrapText="1"/>
    </xf>
    <xf numFmtId="0" fontId="15" fillId="0" borderId="0" xfId="0" applyFont="1"/>
    <xf numFmtId="0" fontId="4" fillId="0" borderId="0" xfId="0" applyFont="1"/>
    <xf numFmtId="0" fontId="13" fillId="2" borderId="0" xfId="0" applyFont="1" applyFill="1"/>
    <xf numFmtId="0" fontId="10" fillId="0" borderId="0" xfId="0" applyFont="1" applyAlignment="1">
      <alignment horizontal="left"/>
    </xf>
    <xf numFmtId="0" fontId="12" fillId="0" borderId="0" xfId="0" applyFont="1" applyAlignment="1">
      <alignment wrapText="1"/>
    </xf>
    <xf numFmtId="0" fontId="12" fillId="0" borderId="0" xfId="0" applyFont="1"/>
    <xf numFmtId="0" fontId="1" fillId="0" borderId="0" xfId="0" applyFont="1" applyAlignment="1">
      <alignment wrapText="1"/>
    </xf>
    <xf numFmtId="3" fontId="5" fillId="0" borderId="5" xfId="0" applyNumberFormat="1" applyFont="1" applyBorder="1" applyAlignment="1" applyProtection="1">
      <alignment horizontal="right" vertical="center"/>
      <protection locked="0"/>
    </xf>
    <xf numFmtId="3" fontId="5" fillId="0" borderId="6" xfId="0" applyNumberFormat="1" applyFont="1" applyBorder="1" applyAlignment="1" applyProtection="1">
      <alignment horizontal="right" vertical="center"/>
      <protection locked="0"/>
    </xf>
    <xf numFmtId="3" fontId="5" fillId="0" borderId="5" xfId="0" applyNumberFormat="1" applyFont="1" applyBorder="1" applyAlignment="1" applyProtection="1">
      <alignment horizontal="right" vertical="center" wrapText="1"/>
      <protection locked="0"/>
    </xf>
    <xf numFmtId="3" fontId="5" fillId="0" borderId="6" xfId="0" applyNumberFormat="1" applyFont="1" applyBorder="1" applyAlignment="1" applyProtection="1">
      <alignment horizontal="right" vertical="center" wrapText="1"/>
      <protection locked="0"/>
    </xf>
    <xf numFmtId="3" fontId="1" fillId="3" borderId="6" xfId="0" applyNumberFormat="1" applyFont="1" applyFill="1" applyBorder="1" applyAlignment="1">
      <alignment horizontal="right" vertical="center" wrapText="1"/>
    </xf>
    <xf numFmtId="0" fontId="13" fillId="0" borderId="0" xfId="0" applyFont="1" applyProtection="1">
      <protection locked="0"/>
    </xf>
    <xf numFmtId="0" fontId="15" fillId="0" borderId="0" xfId="0" applyFont="1" applyProtection="1">
      <protection locked="0"/>
    </xf>
    <xf numFmtId="0" fontId="12" fillId="0" borderId="0" xfId="0" applyFont="1" applyAlignment="1" applyProtection="1">
      <alignment horizontal="left" wrapText="1"/>
      <protection locked="0"/>
    </xf>
    <xf numFmtId="3" fontId="5" fillId="3" borderId="6" xfId="0" applyNumberFormat="1" applyFont="1" applyFill="1" applyBorder="1" applyAlignment="1">
      <alignment horizontal="right" vertical="center" wrapText="1"/>
    </xf>
    <xf numFmtId="3" fontId="1" fillId="0" borderId="6" xfId="0" applyNumberFormat="1" applyFont="1" applyBorder="1" applyAlignment="1" applyProtection="1">
      <alignment horizontal="right" vertical="center" wrapText="1"/>
      <protection locked="0"/>
    </xf>
    <xf numFmtId="3" fontId="5" fillId="0" borderId="11" xfId="0" applyNumberFormat="1" applyFont="1" applyBorder="1" applyAlignment="1" applyProtection="1">
      <alignment horizontal="right" vertical="center" wrapText="1"/>
      <protection locked="0"/>
    </xf>
    <xf numFmtId="164" fontId="2" fillId="4" borderId="15" xfId="0" applyNumberFormat="1" applyFont="1" applyFill="1" applyBorder="1" applyAlignment="1">
      <alignment horizontal="center" vertical="center"/>
    </xf>
    <xf numFmtId="3" fontId="1" fillId="0" borderId="5" xfId="0" applyNumberFormat="1" applyFont="1" applyBorder="1" applyAlignment="1" applyProtection="1">
      <alignment horizontal="right" vertical="center" wrapText="1"/>
      <protection locked="0"/>
    </xf>
    <xf numFmtId="3" fontId="1" fillId="0" borderId="11" xfId="0" applyNumberFormat="1" applyFont="1" applyBorder="1" applyAlignment="1" applyProtection="1">
      <alignment horizontal="right" vertical="center" wrapText="1"/>
      <protection locked="0"/>
    </xf>
    <xf numFmtId="164" fontId="1" fillId="4" borderId="15" xfId="0" applyNumberFormat="1" applyFont="1" applyFill="1" applyBorder="1" applyAlignment="1">
      <alignment horizontal="left" vertical="center" wrapText="1"/>
    </xf>
    <xf numFmtId="164" fontId="8" fillId="4" borderId="15" xfId="0" applyNumberFormat="1" applyFont="1" applyFill="1" applyBorder="1" applyAlignment="1">
      <alignment horizontal="center" vertical="center"/>
    </xf>
    <xf numFmtId="164" fontId="2" fillId="4" borderId="15" xfId="0" applyNumberFormat="1"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7" xfId="0" applyFont="1" applyBorder="1" applyAlignment="1">
      <alignment horizontal="center" vertical="center" wrapText="1"/>
    </xf>
    <xf numFmtId="16" fontId="1" fillId="0" borderId="20" xfId="0" applyNumberFormat="1" applyFont="1" applyBorder="1" applyAlignment="1">
      <alignment horizontal="center" vertical="center" wrapText="1"/>
    </xf>
    <xf numFmtId="0" fontId="1" fillId="0" borderId="6" xfId="0" applyFont="1" applyBorder="1" applyAlignment="1" applyProtection="1">
      <alignment horizontal="center" vertical="center" wrapText="1"/>
      <protection locked="0"/>
    </xf>
    <xf numFmtId="0" fontId="13" fillId="0" borderId="6" xfId="0" applyFont="1" applyBorder="1" applyProtection="1">
      <protection locked="0"/>
    </xf>
    <xf numFmtId="0" fontId="1" fillId="0" borderId="6" xfId="0" applyFont="1" applyBorder="1" applyAlignment="1">
      <alignment horizontal="left" vertical="center" wrapText="1"/>
    </xf>
    <xf numFmtId="0" fontId="13" fillId="0" borderId="6" xfId="0" applyFont="1" applyBorder="1" applyAlignment="1">
      <alignment vertical="center"/>
    </xf>
    <xf numFmtId="0" fontId="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9"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5" xfId="0" applyFont="1" applyBorder="1" applyAlignment="1">
      <alignment horizontal="left" vertical="center" wrapText="1"/>
    </xf>
    <xf numFmtId="0" fontId="1" fillId="2" borderId="6" xfId="0" applyFont="1" applyFill="1" applyBorder="1" applyAlignment="1">
      <alignment horizontal="left" vertical="top" wrapText="1"/>
    </xf>
    <xf numFmtId="0" fontId="13" fillId="2" borderId="6" xfId="0" applyFont="1" applyFill="1" applyBorder="1"/>
    <xf numFmtId="0" fontId="1" fillId="0" borderId="6" xfId="0" applyFont="1" applyBorder="1" applyAlignment="1">
      <alignment horizontal="left" vertical="top" wrapText="1"/>
    </xf>
    <xf numFmtId="0" fontId="13" fillId="0" borderId="6" xfId="0" applyFont="1" applyBorder="1"/>
    <xf numFmtId="0" fontId="5" fillId="0" borderId="6" xfId="0" applyFont="1" applyBorder="1" applyAlignment="1">
      <alignment horizontal="left" vertical="top" wrapText="1"/>
    </xf>
    <xf numFmtId="0" fontId="14" fillId="0" borderId="6" xfId="0" applyFont="1" applyBorder="1"/>
    <xf numFmtId="0" fontId="2" fillId="4" borderId="14" xfId="0" applyFont="1" applyFill="1" applyBorder="1" applyAlignment="1">
      <alignment horizontal="center" vertical="center" wrapText="1"/>
    </xf>
    <xf numFmtId="0" fontId="13" fillId="4" borderId="2" xfId="0" applyFont="1" applyFill="1" applyBorder="1"/>
    <xf numFmtId="0" fontId="13" fillId="4" borderId="15" xfId="0" applyFont="1" applyFill="1" applyBorder="1"/>
    <xf numFmtId="0" fontId="1" fillId="0" borderId="5" xfId="0" applyFont="1" applyBorder="1" applyAlignment="1">
      <alignment horizontal="left" vertical="top" wrapText="1"/>
    </xf>
    <xf numFmtId="0" fontId="13" fillId="0" borderId="5" xfId="0" applyFont="1" applyBorder="1"/>
    <xf numFmtId="0" fontId="2" fillId="4" borderId="14" xfId="0" applyFont="1" applyFill="1" applyBorder="1" applyAlignment="1">
      <alignment vertical="top" wrapText="1"/>
    </xf>
    <xf numFmtId="0" fontId="2" fillId="4" borderId="2" xfId="0"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left" wrapText="1"/>
    </xf>
    <xf numFmtId="0" fontId="12" fillId="0" borderId="0" xfId="0" applyFont="1"/>
    <xf numFmtId="0" fontId="5" fillId="0" borderId="11" xfId="0" applyFont="1" applyBorder="1" applyAlignment="1">
      <alignment horizontal="left" vertical="top" wrapText="1"/>
    </xf>
    <xf numFmtId="0" fontId="14" fillId="0" borderId="11" xfId="0" applyFont="1" applyBorder="1"/>
    <xf numFmtId="0" fontId="1" fillId="0" borderId="19" xfId="0" applyFont="1" applyBorder="1" applyAlignment="1" applyProtection="1">
      <alignment horizontal="center" vertical="center" wrapText="1"/>
      <protection locked="0"/>
    </xf>
    <xf numFmtId="0" fontId="12" fillId="0" borderId="19" xfId="0" applyFont="1" applyBorder="1" applyAlignment="1" applyProtection="1">
      <alignment horizontal="center"/>
      <protection locked="0"/>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vertical="top" wrapText="1"/>
    </xf>
    <xf numFmtId="0" fontId="7"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8" xfId="0" applyFont="1" applyBorder="1" applyAlignment="1">
      <alignment vertical="center" wrapText="1"/>
    </xf>
    <xf numFmtId="0" fontId="13" fillId="0" borderId="13" xfId="0" applyFont="1" applyBorder="1" applyAlignment="1">
      <alignment vertical="center" wrapText="1"/>
    </xf>
    <xf numFmtId="0" fontId="2" fillId="0" borderId="15"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14" fillId="0" borderId="6" xfId="0" applyFont="1" applyBorder="1" applyProtection="1">
      <protection locked="0"/>
    </xf>
    <xf numFmtId="0" fontId="1" fillId="0" borderId="5" xfId="0" applyFont="1" applyBorder="1" applyAlignment="1" applyProtection="1">
      <alignment horizontal="center" vertical="center" wrapText="1"/>
      <protection locked="0"/>
    </xf>
    <xf numFmtId="3" fontId="1" fillId="0" borderId="6" xfId="0" applyNumberFormat="1" applyFont="1" applyBorder="1" applyAlignment="1" applyProtection="1">
      <alignment horizontal="center" vertical="center" wrapText="1"/>
      <protection locked="0"/>
    </xf>
    <xf numFmtId="3" fontId="13" fillId="0" borderId="6" xfId="0" applyNumberFormat="1" applyFont="1" applyBorder="1" applyProtection="1">
      <protection locked="0"/>
    </xf>
    <xf numFmtId="1" fontId="1" fillId="0" borderId="6" xfId="0" applyNumberFormat="1" applyFont="1" applyBorder="1" applyAlignment="1" applyProtection="1">
      <alignment horizontal="center" vertical="center" wrapText="1"/>
      <protection locked="0"/>
    </xf>
    <xf numFmtId="1" fontId="13" fillId="0" borderId="6" xfId="0" applyNumberFormat="1" applyFont="1" applyBorder="1" applyProtection="1">
      <protection locked="0"/>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5" fillId="0" borderId="10" xfId="0"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 fontId="5" fillId="0" borderId="10" xfId="0" applyNumberFormat="1" applyFon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1" fontId="0" fillId="0" borderId="13" xfId="0" applyNumberFormat="1" applyBorder="1" applyAlignment="1" applyProtection="1">
      <alignment horizontal="center" vertical="center" wrapText="1"/>
      <protection locked="0"/>
    </xf>
    <xf numFmtId="1" fontId="1" fillId="2" borderId="10" xfId="0" applyNumberFormat="1" applyFont="1" applyFill="1" applyBorder="1" applyAlignment="1" applyProtection="1">
      <alignment horizontal="center" vertical="center" wrapText="1"/>
      <protection locked="0"/>
    </xf>
    <xf numFmtId="1" fontId="13" fillId="2" borderId="18" xfId="0" applyNumberFormat="1" applyFont="1" applyFill="1" applyBorder="1" applyProtection="1">
      <protection locked="0"/>
    </xf>
    <xf numFmtId="1" fontId="13" fillId="2" borderId="13" xfId="0" applyNumberFormat="1" applyFont="1" applyFill="1" applyBorder="1" applyProtection="1">
      <protection locked="0"/>
    </xf>
    <xf numFmtId="0" fontId="1" fillId="0" borderId="11" xfId="0" applyFont="1" applyBorder="1" applyAlignment="1">
      <alignment horizontal="left" vertical="top" wrapText="1"/>
    </xf>
    <xf numFmtId="0" fontId="13" fillId="0" borderId="11" xfId="0" applyFont="1" applyBorder="1"/>
    <xf numFmtId="0" fontId="5" fillId="0" borderId="5" xfId="0" applyFont="1" applyBorder="1" applyAlignment="1">
      <alignment horizontal="left" vertical="top" wrapText="1"/>
    </xf>
    <xf numFmtId="0" fontId="14" fillId="0" borderId="5" xfId="0" applyFont="1" applyBorder="1"/>
    <xf numFmtId="0" fontId="5" fillId="0" borderId="6" xfId="0" applyFont="1" applyBorder="1" applyAlignment="1">
      <alignment horizontal="left" vertical="center" wrapText="1"/>
    </xf>
    <xf numFmtId="0" fontId="14" fillId="0" borderId="6" xfId="0" applyFont="1" applyBorder="1" applyAlignment="1">
      <alignment vertical="center"/>
    </xf>
    <xf numFmtId="0" fontId="5" fillId="0" borderId="5" xfId="0" applyFont="1" applyBorder="1" applyAlignment="1">
      <alignment vertical="top" wrapText="1"/>
    </xf>
    <xf numFmtId="0" fontId="13" fillId="0" borderId="5" xfId="0" applyFont="1" applyBorder="1" applyAlignment="1">
      <alignment vertical="top"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1" fillId="4" borderId="6" xfId="0" applyFont="1" applyFill="1" applyBorder="1" applyAlignment="1">
      <alignment horizontal="center" vertical="center" wrapText="1"/>
    </xf>
    <xf numFmtId="0" fontId="13" fillId="4" borderId="6" xfId="0" applyFont="1" applyFill="1" applyBorder="1"/>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 fillId="0" borderId="0" xfId="0" applyFont="1" applyAlignment="1">
      <alignment horizontal="right"/>
    </xf>
    <xf numFmtId="0" fontId="6" fillId="0" borderId="0" xfId="0" applyFont="1" applyAlignment="1">
      <alignment horizontal="center" vertical="center" wrapText="1"/>
    </xf>
    <xf numFmtId="0" fontId="13" fillId="0" borderId="0" xfId="0" applyFont="1"/>
    <xf numFmtId="0" fontId="2" fillId="0" borderId="14" xfId="0" applyFont="1" applyBorder="1" applyAlignment="1">
      <alignment horizontal="center" wrapText="1"/>
    </xf>
    <xf numFmtId="0" fontId="13" fillId="0" borderId="2" xfId="0" applyFont="1" applyBorder="1"/>
    <xf numFmtId="0" fontId="13" fillId="0" borderId="15" xfId="0" applyFont="1" applyBorder="1"/>
    <xf numFmtId="0" fontId="0" fillId="0" borderId="1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3" xfId="0" applyBorder="1" applyAlignment="1" applyProtection="1">
      <alignment horizontal="center"/>
      <protection locked="0"/>
    </xf>
    <xf numFmtId="0" fontId="1" fillId="0" borderId="10"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2" borderId="0" xfId="0" applyFont="1" applyFill="1" applyAlignment="1">
      <alignment horizontal="left" vertical="center" wrapText="1"/>
    </xf>
    <xf numFmtId="0" fontId="1" fillId="0" borderId="0" xfId="0" applyFont="1" applyAlignment="1">
      <alignment horizontal="left"/>
    </xf>
    <xf numFmtId="0" fontId="8" fillId="4" borderId="14" xfId="0" applyFont="1" applyFill="1" applyBorder="1" applyAlignment="1">
      <alignment vertical="top" wrapText="1"/>
    </xf>
    <xf numFmtId="0" fontId="8" fillId="4" borderId="2" xfId="0" applyFont="1" applyFill="1" applyBorder="1" applyAlignment="1">
      <alignment vertical="top" wrapText="1"/>
    </xf>
    <xf numFmtId="0" fontId="8" fillId="4" borderId="15" xfId="0" applyFont="1" applyFill="1" applyBorder="1" applyAlignment="1">
      <alignment vertical="top" wrapText="1"/>
    </xf>
    <xf numFmtId="0" fontId="8" fillId="4" borderId="3" xfId="0" applyFont="1" applyFill="1" applyBorder="1" applyAlignment="1">
      <alignment vertical="top" wrapText="1"/>
    </xf>
    <xf numFmtId="0" fontId="14" fillId="4" borderId="4" xfId="0" applyFont="1" applyFill="1" applyBorder="1"/>
    <xf numFmtId="0" fontId="14" fillId="4" borderId="9" xfId="0" applyFont="1" applyFill="1" applyBorder="1"/>
    <xf numFmtId="0" fontId="2" fillId="4" borderId="3" xfId="0" applyFont="1" applyFill="1" applyBorder="1" applyAlignment="1">
      <alignment vertical="center" wrapText="1"/>
    </xf>
    <xf numFmtId="0" fontId="13" fillId="4" borderId="4" xfId="0" applyFont="1" applyFill="1" applyBorder="1" applyAlignment="1">
      <alignment vertical="center"/>
    </xf>
    <xf numFmtId="0" fontId="13" fillId="4" borderId="9" xfId="0" applyFont="1" applyFill="1" applyBorder="1" applyAlignment="1">
      <alignment vertical="center"/>
    </xf>
    <xf numFmtId="0" fontId="13" fillId="0" borderId="5" xfId="0" applyFont="1" applyBorder="1" applyAlignment="1">
      <alignmen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3"/>
  <sheetViews>
    <sheetView tabSelected="1" zoomScaleNormal="100" zoomScaleSheetLayoutView="55" zoomScalePageLayoutView="40" workbookViewId="0">
      <selection activeCell="G72" sqref="G72"/>
    </sheetView>
  </sheetViews>
  <sheetFormatPr defaultRowHeight="15" x14ac:dyDescent="0.25"/>
  <cols>
    <col min="1" max="1" width="10.42578125" customWidth="1"/>
    <col min="2" max="2" width="63.28515625" customWidth="1"/>
    <col min="3" max="3" width="8.42578125" customWidth="1"/>
    <col min="4" max="4" width="13.28515625" customWidth="1"/>
    <col min="5" max="5" width="13.5703125" customWidth="1"/>
    <col min="6" max="6" width="15.85546875" style="8" customWidth="1"/>
    <col min="7" max="7" width="19.5703125" customWidth="1"/>
    <col min="8" max="8" width="72.5703125" customWidth="1"/>
  </cols>
  <sheetData>
    <row r="1" spans="1:8" x14ac:dyDescent="0.25">
      <c r="F1"/>
    </row>
    <row r="2" spans="1:8" ht="18.75" x14ac:dyDescent="0.3">
      <c r="A2" s="59"/>
      <c r="B2" s="59"/>
      <c r="C2" s="59"/>
      <c r="D2" s="59"/>
      <c r="E2" s="59"/>
      <c r="F2" s="59"/>
      <c r="G2" s="121" t="s">
        <v>72</v>
      </c>
      <c r="H2" s="121"/>
    </row>
    <row r="3" spans="1:8" ht="18.75" x14ac:dyDescent="0.3">
      <c r="A3" s="59"/>
      <c r="B3" s="59"/>
      <c r="C3" s="59"/>
      <c r="D3" s="59"/>
      <c r="E3" s="59"/>
      <c r="F3" s="59"/>
      <c r="G3" s="122" t="s">
        <v>249</v>
      </c>
      <c r="H3" s="122"/>
    </row>
    <row r="4" spans="1:8" ht="22.5" customHeight="1" x14ac:dyDescent="0.25">
      <c r="A4" s="59"/>
      <c r="B4" s="59"/>
      <c r="C4" s="59"/>
      <c r="D4" s="59"/>
      <c r="E4" s="59"/>
      <c r="F4" s="59"/>
      <c r="G4" s="123" t="s">
        <v>250</v>
      </c>
      <c r="H4" s="123"/>
    </row>
    <row r="5" spans="1:8" ht="20.25" x14ac:dyDescent="0.25">
      <c r="A5" s="125" t="s">
        <v>73</v>
      </c>
      <c r="B5" s="126"/>
      <c r="C5" s="126"/>
      <c r="D5" s="126"/>
      <c r="E5" s="126"/>
      <c r="F5" s="126"/>
      <c r="G5" s="127"/>
      <c r="H5" s="25"/>
    </row>
    <row r="6" spans="1:8" ht="135.19999999999999" customHeight="1" x14ac:dyDescent="0.25">
      <c r="A6" s="125" t="s">
        <v>74</v>
      </c>
      <c r="B6" s="126"/>
      <c r="C6" s="126"/>
      <c r="D6" s="126"/>
      <c r="E6" s="126"/>
      <c r="F6" s="126"/>
      <c r="G6" s="127"/>
      <c r="H6" s="25"/>
    </row>
    <row r="7" spans="1:8" ht="20.25" x14ac:dyDescent="0.25">
      <c r="A7" s="128" t="s">
        <v>221</v>
      </c>
      <c r="B7" s="129"/>
      <c r="C7" s="129"/>
      <c r="D7" s="129"/>
      <c r="E7" s="129"/>
      <c r="F7" s="129"/>
      <c r="G7" s="130"/>
      <c r="H7" s="25"/>
    </row>
    <row r="8" spans="1:8" ht="20.25" x14ac:dyDescent="0.25">
      <c r="A8" s="25"/>
      <c r="B8" s="25"/>
      <c r="C8" s="25"/>
      <c r="D8" s="25"/>
      <c r="E8" s="25"/>
      <c r="F8" s="25"/>
      <c r="G8" s="25"/>
      <c r="H8" s="25"/>
    </row>
    <row r="9" spans="1:8" ht="47.25" x14ac:dyDescent="0.25">
      <c r="A9" s="141" t="s">
        <v>75</v>
      </c>
      <c r="B9" s="142"/>
      <c r="C9" s="141" t="s">
        <v>76</v>
      </c>
      <c r="D9" s="142"/>
      <c r="E9" s="27" t="s">
        <v>77</v>
      </c>
      <c r="F9" s="26"/>
      <c r="G9" s="27" t="s">
        <v>78</v>
      </c>
      <c r="H9" s="26"/>
    </row>
    <row r="10" spans="1:8" ht="118.5" customHeight="1" x14ac:dyDescent="0.25">
      <c r="A10" s="141" t="s">
        <v>126</v>
      </c>
      <c r="B10" s="142"/>
      <c r="C10" s="141" t="s">
        <v>127</v>
      </c>
      <c r="D10" s="142"/>
      <c r="E10" s="27" t="s">
        <v>79</v>
      </c>
      <c r="F10" s="26"/>
      <c r="G10" s="27" t="s">
        <v>80</v>
      </c>
      <c r="H10" s="26"/>
    </row>
    <row r="11" spans="1:8" ht="20.25" x14ac:dyDescent="0.25">
      <c r="A11" s="26"/>
      <c r="B11" s="26"/>
      <c r="C11" s="26"/>
      <c r="D11" s="26"/>
      <c r="E11" s="26"/>
      <c r="F11" s="26"/>
      <c r="G11" s="25"/>
      <c r="H11" s="26"/>
    </row>
    <row r="12" spans="1:8" ht="30.6" customHeight="1" thickBot="1" x14ac:dyDescent="0.3">
      <c r="A12" s="125" t="s">
        <v>81</v>
      </c>
      <c r="B12" s="131"/>
      <c r="C12" s="131"/>
      <c r="D12" s="131"/>
      <c r="E12" s="131"/>
      <c r="F12" s="131"/>
      <c r="G12" s="132"/>
      <c r="H12" s="60"/>
    </row>
    <row r="13" spans="1:8" ht="22.5" customHeight="1" thickBot="1" x14ac:dyDescent="0.3">
      <c r="A13" s="5" t="s">
        <v>0</v>
      </c>
      <c r="B13" s="5" t="s">
        <v>1</v>
      </c>
      <c r="C13" s="5" t="s">
        <v>82</v>
      </c>
      <c r="D13" s="95" t="s">
        <v>83</v>
      </c>
      <c r="E13" s="96"/>
      <c r="F13" s="96"/>
      <c r="G13" s="133"/>
      <c r="H13" s="59"/>
    </row>
    <row r="14" spans="1:8" ht="15.6" customHeight="1" thickBot="1" x14ac:dyDescent="0.3">
      <c r="A14" s="28">
        <v>1</v>
      </c>
      <c r="B14" s="28">
        <v>2</v>
      </c>
      <c r="C14" s="28">
        <v>3</v>
      </c>
      <c r="D14" s="97">
        <v>4</v>
      </c>
      <c r="E14" s="124"/>
      <c r="F14" s="124"/>
      <c r="G14" s="98"/>
      <c r="H14" s="59"/>
    </row>
    <row r="15" spans="1:8" ht="17.25" customHeight="1" x14ac:dyDescent="0.25">
      <c r="A15" s="12" t="s">
        <v>28</v>
      </c>
      <c r="B15" s="44" t="s">
        <v>84</v>
      </c>
      <c r="C15" s="12">
        <v>1</v>
      </c>
      <c r="D15" s="136"/>
      <c r="E15" s="136"/>
      <c r="F15" s="136"/>
      <c r="G15" s="136"/>
      <c r="H15" s="59"/>
    </row>
    <row r="16" spans="1:8" ht="17.25" customHeight="1" x14ac:dyDescent="0.25">
      <c r="A16" s="12" t="s">
        <v>37</v>
      </c>
      <c r="B16" s="44" t="s">
        <v>179</v>
      </c>
      <c r="C16" s="12">
        <v>2</v>
      </c>
      <c r="D16" s="136"/>
      <c r="E16" s="136"/>
      <c r="F16" s="136"/>
      <c r="G16" s="136"/>
      <c r="H16" s="59"/>
    </row>
    <row r="17" spans="1:8" ht="17.25" customHeight="1" x14ac:dyDescent="0.25">
      <c r="A17" s="6" t="s">
        <v>38</v>
      </c>
      <c r="B17" s="27" t="s">
        <v>85</v>
      </c>
      <c r="C17" s="12">
        <v>3</v>
      </c>
      <c r="D17" s="137"/>
      <c r="E17" s="138"/>
      <c r="F17" s="138"/>
      <c r="G17" s="138"/>
      <c r="H17" s="59"/>
    </row>
    <row r="18" spans="1:8" ht="17.25" customHeight="1" x14ac:dyDescent="0.25">
      <c r="A18" s="6" t="s">
        <v>39</v>
      </c>
      <c r="B18" s="27" t="s">
        <v>124</v>
      </c>
      <c r="C18" s="12">
        <v>4</v>
      </c>
      <c r="D18" s="149"/>
      <c r="E18" s="150"/>
      <c r="F18" s="150"/>
      <c r="G18" s="151"/>
      <c r="H18" s="59"/>
    </row>
    <row r="19" spans="1:8" ht="17.25" customHeight="1" x14ac:dyDescent="0.25">
      <c r="A19" s="6" t="s">
        <v>40</v>
      </c>
      <c r="B19" s="27" t="s">
        <v>86</v>
      </c>
      <c r="C19" s="12">
        <v>5</v>
      </c>
      <c r="D19" s="139"/>
      <c r="E19" s="140"/>
      <c r="F19" s="140"/>
      <c r="G19" s="140"/>
      <c r="H19" s="59"/>
    </row>
    <row r="20" spans="1:8" ht="17.25" customHeight="1" x14ac:dyDescent="0.25">
      <c r="A20" s="34" t="s">
        <v>41</v>
      </c>
      <c r="B20" s="45" t="s">
        <v>87</v>
      </c>
      <c r="C20" s="12">
        <v>6</v>
      </c>
      <c r="D20" s="134"/>
      <c r="E20" s="135"/>
      <c r="F20" s="135"/>
      <c r="G20" s="135"/>
      <c r="H20" s="61"/>
    </row>
    <row r="21" spans="1:8" ht="67.5" customHeight="1" x14ac:dyDescent="0.25">
      <c r="A21" s="34" t="s">
        <v>42</v>
      </c>
      <c r="B21" s="45" t="s">
        <v>245</v>
      </c>
      <c r="C21" s="12">
        <v>7</v>
      </c>
      <c r="D21" s="143"/>
      <c r="E21" s="165"/>
      <c r="F21" s="165"/>
      <c r="G21" s="166"/>
      <c r="H21" s="61"/>
    </row>
    <row r="22" spans="1:8" ht="51.75" customHeight="1" x14ac:dyDescent="0.25">
      <c r="A22" s="34" t="s">
        <v>43</v>
      </c>
      <c r="B22" s="45" t="s">
        <v>233</v>
      </c>
      <c r="C22" s="12">
        <v>8</v>
      </c>
      <c r="D22" s="163"/>
      <c r="E22" s="164"/>
      <c r="F22" s="164"/>
      <c r="G22" s="164"/>
      <c r="H22" s="61"/>
    </row>
    <row r="23" spans="1:8" ht="15.75" x14ac:dyDescent="0.25">
      <c r="A23" s="34" t="s">
        <v>229</v>
      </c>
      <c r="B23" s="45" t="s">
        <v>230</v>
      </c>
      <c r="C23" s="12">
        <v>9</v>
      </c>
      <c r="D23" s="146"/>
      <c r="E23" s="147"/>
      <c r="F23" s="147"/>
      <c r="G23" s="148"/>
      <c r="H23" s="61"/>
    </row>
    <row r="24" spans="1:8" ht="15.75" x14ac:dyDescent="0.25">
      <c r="A24" s="34" t="s">
        <v>232</v>
      </c>
      <c r="B24" s="45" t="s">
        <v>231</v>
      </c>
      <c r="C24" s="12">
        <v>10</v>
      </c>
      <c r="D24" s="143"/>
      <c r="E24" s="144"/>
      <c r="F24" s="144"/>
      <c r="G24" s="145"/>
      <c r="H24" s="61"/>
    </row>
    <row r="25" spans="1:8" ht="69.75" customHeight="1" x14ac:dyDescent="0.25">
      <c r="A25" s="34" t="s">
        <v>223</v>
      </c>
      <c r="B25" s="45" t="s">
        <v>246</v>
      </c>
      <c r="C25" s="12">
        <v>11</v>
      </c>
      <c r="D25" s="143"/>
      <c r="E25" s="165"/>
      <c r="F25" s="165"/>
      <c r="G25" s="166"/>
      <c r="H25" s="61"/>
    </row>
    <row r="26" spans="1:8" ht="47.25" x14ac:dyDescent="0.25">
      <c r="A26" s="34" t="s">
        <v>224</v>
      </c>
      <c r="B26" s="45" t="s">
        <v>247</v>
      </c>
      <c r="C26" s="12">
        <v>12</v>
      </c>
      <c r="D26" s="163"/>
      <c r="E26" s="164"/>
      <c r="F26" s="164"/>
      <c r="G26" s="164"/>
      <c r="H26" s="61"/>
    </row>
    <row r="27" spans="1:8" ht="15.75" x14ac:dyDescent="0.25">
      <c r="A27" s="34" t="s">
        <v>234</v>
      </c>
      <c r="B27" s="45" t="s">
        <v>230</v>
      </c>
      <c r="C27" s="12">
        <v>13</v>
      </c>
      <c r="D27" s="146"/>
      <c r="E27" s="147"/>
      <c r="F27" s="147"/>
      <c r="G27" s="148"/>
      <c r="H27" s="61"/>
    </row>
    <row r="28" spans="1:8" ht="15.75" x14ac:dyDescent="0.25">
      <c r="A28" s="34" t="s">
        <v>235</v>
      </c>
      <c r="B28" s="45" t="s">
        <v>231</v>
      </c>
      <c r="C28" s="12">
        <v>14</v>
      </c>
      <c r="D28" s="143"/>
      <c r="E28" s="144"/>
      <c r="F28" s="144"/>
      <c r="G28" s="145"/>
      <c r="H28" s="61"/>
    </row>
    <row r="29" spans="1:8" ht="31.5" x14ac:dyDescent="0.25">
      <c r="A29" s="34" t="s">
        <v>225</v>
      </c>
      <c r="B29" s="45" t="s">
        <v>248</v>
      </c>
      <c r="C29" s="12">
        <v>15</v>
      </c>
      <c r="D29" s="143"/>
      <c r="E29" s="144"/>
      <c r="F29" s="144"/>
      <c r="G29" s="145"/>
      <c r="H29" s="61"/>
    </row>
    <row r="30" spans="1:8" ht="36" customHeight="1" x14ac:dyDescent="0.25">
      <c r="A30" s="6" t="s">
        <v>226</v>
      </c>
      <c r="B30" s="27" t="s">
        <v>155</v>
      </c>
      <c r="C30" s="12">
        <v>16</v>
      </c>
      <c r="D30" s="163"/>
      <c r="E30" s="164"/>
      <c r="F30" s="164"/>
      <c r="G30" s="164"/>
      <c r="H30" s="59"/>
    </row>
    <row r="31" spans="1:8" ht="15.75" x14ac:dyDescent="0.25">
      <c r="A31" s="6" t="s">
        <v>236</v>
      </c>
      <c r="B31" s="27" t="s">
        <v>156</v>
      </c>
      <c r="C31" s="12">
        <v>17</v>
      </c>
      <c r="D31" s="88"/>
      <c r="E31" s="89"/>
      <c r="F31" s="89"/>
      <c r="G31" s="89"/>
      <c r="H31" s="59"/>
    </row>
    <row r="32" spans="1:8" ht="15.75" x14ac:dyDescent="0.25">
      <c r="A32" s="6" t="s">
        <v>237</v>
      </c>
      <c r="B32" s="27" t="s">
        <v>157</v>
      </c>
      <c r="C32" s="12">
        <v>18</v>
      </c>
      <c r="D32" s="173"/>
      <c r="E32" s="174"/>
      <c r="F32" s="174"/>
      <c r="G32" s="175"/>
      <c r="H32" s="59"/>
    </row>
    <row r="33" spans="1:8" ht="15.75" x14ac:dyDescent="0.25">
      <c r="A33" s="6" t="s">
        <v>238</v>
      </c>
      <c r="B33" s="27" t="s">
        <v>158</v>
      </c>
      <c r="C33" s="12">
        <v>19</v>
      </c>
      <c r="D33" s="88"/>
      <c r="E33" s="89"/>
      <c r="F33" s="89"/>
      <c r="G33" s="89"/>
      <c r="H33" s="59"/>
    </row>
    <row r="34" spans="1:8" ht="15.75" x14ac:dyDescent="0.25">
      <c r="A34" s="6" t="s">
        <v>239</v>
      </c>
      <c r="B34" s="27" t="s">
        <v>160</v>
      </c>
      <c r="C34" s="12">
        <v>20</v>
      </c>
      <c r="D34" s="176"/>
      <c r="E34" s="177"/>
      <c r="F34" s="177"/>
      <c r="G34" s="178"/>
      <c r="H34" s="59"/>
    </row>
    <row r="35" spans="1:8" ht="15.75" x14ac:dyDescent="0.25">
      <c r="A35" s="6" t="s">
        <v>240</v>
      </c>
      <c r="B35" s="27" t="s">
        <v>159</v>
      </c>
      <c r="C35" s="12">
        <v>21</v>
      </c>
      <c r="D35" s="88"/>
      <c r="E35" s="89"/>
      <c r="F35" s="89"/>
      <c r="G35" s="89"/>
      <c r="H35" s="59"/>
    </row>
    <row r="36" spans="1:8" ht="15.75" x14ac:dyDescent="0.25">
      <c r="A36" s="6" t="s">
        <v>241</v>
      </c>
      <c r="B36" s="27" t="s">
        <v>161</v>
      </c>
      <c r="C36" s="12">
        <v>22</v>
      </c>
      <c r="D36" s="88"/>
      <c r="E36" s="89"/>
      <c r="F36" s="89"/>
      <c r="G36" s="89"/>
      <c r="H36" s="59"/>
    </row>
    <row r="37" spans="1:8" ht="15.75" x14ac:dyDescent="0.25">
      <c r="A37" s="6" t="s">
        <v>242</v>
      </c>
      <c r="B37" s="27" t="s">
        <v>162</v>
      </c>
      <c r="C37" s="12">
        <v>23</v>
      </c>
      <c r="D37" s="88"/>
      <c r="E37" s="89"/>
      <c r="F37" s="89"/>
      <c r="G37" s="89"/>
      <c r="H37" s="59"/>
    </row>
    <row r="38" spans="1:8" ht="15.75" x14ac:dyDescent="0.25">
      <c r="A38" s="6" t="s">
        <v>243</v>
      </c>
      <c r="B38" s="27" t="s">
        <v>163</v>
      </c>
      <c r="C38" s="12">
        <v>24</v>
      </c>
      <c r="D38" s="88"/>
      <c r="E38" s="89"/>
      <c r="F38" s="89"/>
      <c r="G38" s="89"/>
      <c r="H38" s="59"/>
    </row>
    <row r="39" spans="1:8" ht="55.5" customHeight="1" x14ac:dyDescent="0.25">
      <c r="A39" s="6" t="s">
        <v>244</v>
      </c>
      <c r="B39" s="27" t="s">
        <v>149</v>
      </c>
      <c r="C39" s="12">
        <v>25</v>
      </c>
      <c r="D39" s="88"/>
      <c r="E39" s="89"/>
      <c r="F39" s="89"/>
      <c r="G39" s="89"/>
      <c r="H39" s="59"/>
    </row>
    <row r="40" spans="1:8" x14ac:dyDescent="0.25">
      <c r="A40" s="59"/>
      <c r="B40" s="59"/>
      <c r="C40" s="59"/>
      <c r="D40" s="59"/>
      <c r="E40" s="59"/>
      <c r="F40" s="61"/>
      <c r="G40" s="59"/>
      <c r="H40" s="59"/>
    </row>
    <row r="41" spans="1:8" ht="15.75" x14ac:dyDescent="0.25">
      <c r="A41" s="1"/>
      <c r="B41" s="167"/>
      <c r="C41" s="167"/>
      <c r="D41" s="167"/>
      <c r="E41" s="167"/>
      <c r="F41" s="62"/>
      <c r="G41" s="15"/>
      <c r="H41" s="59"/>
    </row>
    <row r="42" spans="1:8" ht="15.75" x14ac:dyDescent="0.25">
      <c r="A42" s="30"/>
      <c r="B42" s="19"/>
      <c r="C42" s="63"/>
      <c r="D42" s="20"/>
      <c r="E42" s="20"/>
      <c r="F42" s="63"/>
      <c r="G42" s="21" t="s">
        <v>36</v>
      </c>
      <c r="H42" s="59"/>
    </row>
    <row r="43" spans="1:8" ht="17.25" thickBot="1" x14ac:dyDescent="0.3">
      <c r="A43" s="30"/>
      <c r="B43" s="168" t="s">
        <v>121</v>
      </c>
      <c r="C43" s="168"/>
      <c r="D43" s="168"/>
      <c r="E43" s="168"/>
      <c r="F43" s="168"/>
      <c r="G43" s="15"/>
      <c r="H43" s="59"/>
    </row>
    <row r="44" spans="1:8" ht="93" customHeight="1" thickBot="1" x14ac:dyDescent="0.3">
      <c r="A44" s="9" t="s">
        <v>0</v>
      </c>
      <c r="B44" s="9" t="s">
        <v>1</v>
      </c>
      <c r="C44" s="10" t="s">
        <v>2</v>
      </c>
      <c r="D44" s="9" t="s">
        <v>3</v>
      </c>
      <c r="E44" s="10" t="s">
        <v>56</v>
      </c>
      <c r="F44" s="9" t="s">
        <v>166</v>
      </c>
      <c r="G44" s="9" t="s">
        <v>167</v>
      </c>
      <c r="H44" s="59"/>
    </row>
    <row r="45" spans="1:8" ht="15.75" thickBot="1" x14ac:dyDescent="0.3">
      <c r="A45" s="28">
        <v>1</v>
      </c>
      <c r="B45" s="28">
        <v>2</v>
      </c>
      <c r="C45" s="28">
        <v>3</v>
      </c>
      <c r="D45" s="28">
        <v>4</v>
      </c>
      <c r="E45" s="28">
        <v>5</v>
      </c>
      <c r="F45" s="28">
        <v>6</v>
      </c>
      <c r="G45" s="28">
        <v>7</v>
      </c>
      <c r="H45" s="59"/>
    </row>
    <row r="46" spans="1:8" ht="63" x14ac:dyDescent="0.25">
      <c r="A46" s="37" t="s">
        <v>28</v>
      </c>
      <c r="B46" s="23" t="s">
        <v>29</v>
      </c>
      <c r="C46" s="12">
        <v>21</v>
      </c>
      <c r="D46" s="12" t="s">
        <v>6</v>
      </c>
      <c r="E46" s="68"/>
      <c r="F46" s="68"/>
      <c r="G46" s="68"/>
      <c r="H46" s="59"/>
    </row>
    <row r="47" spans="1:8" ht="47.25" x14ac:dyDescent="0.25">
      <c r="A47" s="33" t="s">
        <v>37</v>
      </c>
      <c r="B47" s="13" t="s">
        <v>30</v>
      </c>
      <c r="C47" s="6">
        <v>22</v>
      </c>
      <c r="D47" s="6" t="s">
        <v>31</v>
      </c>
      <c r="E47" s="69"/>
      <c r="F47" s="69"/>
      <c r="G47" s="69"/>
      <c r="H47" s="59"/>
    </row>
    <row r="48" spans="1:8" ht="47.25" x14ac:dyDescent="0.25">
      <c r="A48" s="33" t="s">
        <v>38</v>
      </c>
      <c r="B48" s="13" t="s">
        <v>32</v>
      </c>
      <c r="C48" s="6">
        <v>23</v>
      </c>
      <c r="D48" s="6" t="s">
        <v>6</v>
      </c>
      <c r="E48" s="69"/>
      <c r="F48" s="69"/>
      <c r="G48" s="69"/>
      <c r="H48" s="59"/>
    </row>
    <row r="49" spans="1:8" ht="31.5" x14ac:dyDescent="0.25">
      <c r="A49" s="33" t="s">
        <v>39</v>
      </c>
      <c r="B49" s="13" t="s">
        <v>125</v>
      </c>
      <c r="C49" s="6">
        <v>24</v>
      </c>
      <c r="D49" s="6" t="s">
        <v>10</v>
      </c>
      <c r="E49" s="69"/>
      <c r="F49" s="69"/>
      <c r="G49" s="69"/>
      <c r="H49" s="59"/>
    </row>
    <row r="50" spans="1:8" ht="31.5" x14ac:dyDescent="0.25">
      <c r="A50" s="33" t="s">
        <v>40</v>
      </c>
      <c r="B50" s="13" t="s">
        <v>33</v>
      </c>
      <c r="C50" s="6">
        <v>25</v>
      </c>
      <c r="D50" s="6" t="s">
        <v>6</v>
      </c>
      <c r="E50" s="69"/>
      <c r="F50" s="69"/>
      <c r="G50" s="69"/>
      <c r="H50" s="59"/>
    </row>
    <row r="51" spans="1:8" ht="47.25" x14ac:dyDescent="0.25">
      <c r="A51" s="33" t="s">
        <v>41</v>
      </c>
      <c r="B51" s="22" t="s">
        <v>50</v>
      </c>
      <c r="C51" s="6">
        <v>26</v>
      </c>
      <c r="D51" s="6" t="s">
        <v>34</v>
      </c>
      <c r="E51" s="69"/>
      <c r="F51" s="69"/>
      <c r="G51" s="69"/>
      <c r="H51" s="59"/>
    </row>
    <row r="52" spans="1:8" ht="24.75" customHeight="1" x14ac:dyDescent="0.25">
      <c r="A52" s="33" t="s">
        <v>42</v>
      </c>
      <c r="B52" s="13" t="s">
        <v>35</v>
      </c>
      <c r="C52" s="6">
        <v>27</v>
      </c>
      <c r="D52" s="6" t="s">
        <v>23</v>
      </c>
      <c r="E52" s="69"/>
      <c r="F52" s="69"/>
      <c r="G52" s="69"/>
      <c r="H52" s="59"/>
    </row>
    <row r="53" spans="1:8" ht="47.25" x14ac:dyDescent="0.25">
      <c r="A53" s="33" t="s">
        <v>43</v>
      </c>
      <c r="B53" s="13" t="s">
        <v>51</v>
      </c>
      <c r="C53" s="6">
        <v>28</v>
      </c>
      <c r="D53" s="6" t="s">
        <v>23</v>
      </c>
      <c r="E53" s="69"/>
      <c r="F53" s="69"/>
      <c r="G53" s="69"/>
      <c r="H53" s="59"/>
    </row>
    <row r="54" spans="1:8" ht="15.75" x14ac:dyDescent="0.25">
      <c r="A54" s="16"/>
      <c r="B54" s="17"/>
      <c r="C54" s="3"/>
      <c r="D54" s="3"/>
      <c r="E54" s="18"/>
      <c r="F54" s="18"/>
      <c r="G54" s="15"/>
      <c r="H54" s="59"/>
    </row>
    <row r="55" spans="1:8" ht="29.25" customHeight="1" thickBot="1" x14ac:dyDescent="0.3">
      <c r="A55" s="16"/>
      <c r="B55" s="94" t="s">
        <v>140</v>
      </c>
      <c r="C55" s="94"/>
      <c r="D55" s="94"/>
      <c r="E55" s="94"/>
      <c r="F55" s="94"/>
      <c r="G55" s="15" t="s">
        <v>44</v>
      </c>
      <c r="H55" s="59"/>
    </row>
    <row r="56" spans="1:8" ht="70.5" customHeight="1" thickBot="1" x14ac:dyDescent="0.3">
      <c r="A56" s="5" t="s">
        <v>0</v>
      </c>
      <c r="B56" s="95" t="s">
        <v>55</v>
      </c>
      <c r="C56" s="96"/>
      <c r="D56" s="5" t="s">
        <v>2</v>
      </c>
      <c r="E56" s="5" t="s">
        <v>3</v>
      </c>
      <c r="F56" s="10" t="s">
        <v>56</v>
      </c>
      <c r="G56" s="9" t="s">
        <v>168</v>
      </c>
      <c r="H56" s="59"/>
    </row>
    <row r="57" spans="1:8" ht="20.25" customHeight="1" thickBot="1" x14ac:dyDescent="0.3">
      <c r="A57" s="11">
        <v>1</v>
      </c>
      <c r="B57" s="97">
        <v>2</v>
      </c>
      <c r="C57" s="98"/>
      <c r="D57" s="11">
        <v>3</v>
      </c>
      <c r="E57" s="11">
        <v>4</v>
      </c>
      <c r="F57" s="85">
        <v>5</v>
      </c>
      <c r="G57" s="86">
        <v>6</v>
      </c>
      <c r="H57" s="59"/>
    </row>
    <row r="58" spans="1:8" ht="22.5" customHeight="1" x14ac:dyDescent="0.25">
      <c r="A58" s="37" t="s">
        <v>28</v>
      </c>
      <c r="B58" s="99" t="s">
        <v>128</v>
      </c>
      <c r="C58" s="99"/>
      <c r="D58" s="12">
        <v>31</v>
      </c>
      <c r="E58" s="12" t="s">
        <v>6</v>
      </c>
      <c r="F58" s="71"/>
      <c r="G58" s="71"/>
      <c r="H58" s="59"/>
    </row>
    <row r="59" spans="1:8" ht="21.75" customHeight="1" x14ac:dyDescent="0.25">
      <c r="A59" s="33" t="s">
        <v>5</v>
      </c>
      <c r="B59" s="90" t="s">
        <v>129</v>
      </c>
      <c r="C59" s="90"/>
      <c r="D59" s="6">
        <v>32</v>
      </c>
      <c r="E59" s="6" t="s">
        <v>6</v>
      </c>
      <c r="F59" s="71"/>
      <c r="G59" s="71"/>
      <c r="H59" s="59"/>
    </row>
    <row r="60" spans="1:8" ht="34.5" customHeight="1" x14ac:dyDescent="0.25">
      <c r="A60" s="33" t="s">
        <v>7</v>
      </c>
      <c r="B60" s="90" t="s">
        <v>130</v>
      </c>
      <c r="C60" s="90"/>
      <c r="D60" s="6">
        <v>33</v>
      </c>
      <c r="E60" s="6" t="s">
        <v>6</v>
      </c>
      <c r="F60" s="70"/>
      <c r="G60" s="70"/>
      <c r="H60" s="59"/>
    </row>
    <row r="61" spans="1:8" ht="56.25" customHeight="1" x14ac:dyDescent="0.25">
      <c r="A61" s="33" t="s">
        <v>109</v>
      </c>
      <c r="B61" s="90" t="s">
        <v>227</v>
      </c>
      <c r="C61" s="90"/>
      <c r="D61" s="6">
        <v>34</v>
      </c>
      <c r="E61" s="6" t="s">
        <v>6</v>
      </c>
      <c r="F61" s="71"/>
      <c r="G61" s="71"/>
      <c r="H61" s="59"/>
    </row>
    <row r="62" spans="1:8" ht="47.25" customHeight="1" x14ac:dyDescent="0.25">
      <c r="A62" s="33" t="s">
        <v>37</v>
      </c>
      <c r="B62" s="90" t="s">
        <v>228</v>
      </c>
      <c r="C62" s="90"/>
      <c r="D62" s="6">
        <v>35</v>
      </c>
      <c r="E62" s="6" t="s">
        <v>6</v>
      </c>
      <c r="F62" s="71"/>
      <c r="G62" s="71"/>
      <c r="H62" s="59"/>
    </row>
    <row r="63" spans="1:8" ht="27" customHeight="1" x14ac:dyDescent="0.25">
      <c r="A63" s="16"/>
      <c r="B63" s="17"/>
      <c r="C63" s="3"/>
      <c r="D63" s="3"/>
      <c r="E63" s="18"/>
      <c r="F63" s="18"/>
      <c r="G63" s="15"/>
      <c r="H63" s="59"/>
    </row>
    <row r="64" spans="1:8" ht="27" customHeight="1" x14ac:dyDescent="0.25">
      <c r="A64" s="16"/>
      <c r="B64" s="17"/>
      <c r="C64" s="3"/>
      <c r="D64" s="3"/>
      <c r="E64" s="18"/>
      <c r="F64" s="18"/>
      <c r="G64" s="15" t="s">
        <v>150</v>
      </c>
      <c r="H64" s="59"/>
    </row>
    <row r="65" spans="1:8" ht="27.75" customHeight="1" x14ac:dyDescent="0.25">
      <c r="A65" s="1"/>
      <c r="B65" s="168" t="s">
        <v>88</v>
      </c>
      <c r="C65" s="169"/>
      <c r="D65" s="169"/>
      <c r="E65" s="169"/>
      <c r="F65" s="169"/>
      <c r="G65" s="59"/>
      <c r="H65" s="59"/>
    </row>
    <row r="66" spans="1:8" ht="15.75" customHeight="1" thickBot="1" x14ac:dyDescent="0.3">
      <c r="A66" s="1"/>
      <c r="B66" s="2"/>
      <c r="C66" s="3"/>
      <c r="D66" s="4"/>
      <c r="E66" s="4"/>
      <c r="F66" s="7"/>
      <c r="G66" s="59"/>
      <c r="H66" s="59"/>
    </row>
    <row r="67" spans="1:8" ht="32.25" thickBot="1" x14ac:dyDescent="0.3">
      <c r="A67" s="5" t="s">
        <v>0</v>
      </c>
      <c r="B67" s="170" t="s">
        <v>1</v>
      </c>
      <c r="C67" s="171"/>
      <c r="D67" s="172"/>
      <c r="E67" s="24" t="s">
        <v>2</v>
      </c>
      <c r="F67" s="5" t="s">
        <v>3</v>
      </c>
      <c r="G67" s="5" t="s">
        <v>4</v>
      </c>
      <c r="H67" s="59"/>
    </row>
    <row r="68" spans="1:8" ht="15.75" thickBot="1" x14ac:dyDescent="0.3">
      <c r="A68" s="11">
        <v>1</v>
      </c>
      <c r="B68" s="97">
        <v>2</v>
      </c>
      <c r="C68" s="124"/>
      <c r="D68" s="98"/>
      <c r="E68" s="11">
        <v>3</v>
      </c>
      <c r="F68" s="11">
        <v>4</v>
      </c>
      <c r="G68" s="28">
        <v>5</v>
      </c>
      <c r="H68" s="59"/>
    </row>
    <row r="69" spans="1:8" ht="16.5" thickBot="1" x14ac:dyDescent="0.3">
      <c r="A69" s="46">
        <v>1</v>
      </c>
      <c r="B69" s="106" t="s">
        <v>131</v>
      </c>
      <c r="C69" s="107"/>
      <c r="D69" s="108"/>
      <c r="E69" s="48">
        <v>100</v>
      </c>
      <c r="F69" s="47"/>
      <c r="G69" s="49"/>
      <c r="H69" s="59"/>
    </row>
    <row r="70" spans="1:8" ht="15.75" x14ac:dyDescent="0.25">
      <c r="A70" s="12" t="s">
        <v>5</v>
      </c>
      <c r="B70" s="109" t="s">
        <v>57</v>
      </c>
      <c r="C70" s="110"/>
      <c r="D70" s="110"/>
      <c r="E70" s="12">
        <v>101</v>
      </c>
      <c r="F70" s="12" t="s">
        <v>6</v>
      </c>
      <c r="G70" s="70"/>
      <c r="H70" s="59"/>
    </row>
    <row r="71" spans="1:8" ht="15.75" x14ac:dyDescent="0.25">
      <c r="A71" s="6" t="s">
        <v>7</v>
      </c>
      <c r="B71" s="102" t="s">
        <v>58</v>
      </c>
      <c r="C71" s="103"/>
      <c r="D71" s="103"/>
      <c r="E71" s="6">
        <v>102</v>
      </c>
      <c r="F71" s="6" t="s">
        <v>6</v>
      </c>
      <c r="G71" s="76">
        <f>G72+G74+G75+G76+G77</f>
        <v>0</v>
      </c>
      <c r="H71" s="59"/>
    </row>
    <row r="72" spans="1:8" ht="15.75" x14ac:dyDescent="0.25">
      <c r="A72" s="38" t="s">
        <v>8</v>
      </c>
      <c r="B72" s="102" t="s">
        <v>217</v>
      </c>
      <c r="C72" s="103"/>
      <c r="D72" s="103"/>
      <c r="E72" s="6">
        <v>103</v>
      </c>
      <c r="F72" s="6" t="s">
        <v>6</v>
      </c>
      <c r="G72" s="71"/>
      <c r="H72" s="59"/>
    </row>
    <row r="73" spans="1:8" ht="15.75" x14ac:dyDescent="0.25">
      <c r="A73" s="39" t="s">
        <v>218</v>
      </c>
      <c r="B73" s="102" t="s">
        <v>219</v>
      </c>
      <c r="C73" s="103"/>
      <c r="D73" s="103"/>
      <c r="E73" s="6">
        <v>104</v>
      </c>
      <c r="F73" s="6" t="s">
        <v>6</v>
      </c>
      <c r="G73" s="71"/>
      <c r="H73" s="59"/>
    </row>
    <row r="74" spans="1:8" ht="15.75" x14ac:dyDescent="0.25">
      <c r="A74" s="6" t="s">
        <v>9</v>
      </c>
      <c r="B74" s="102" t="s">
        <v>59</v>
      </c>
      <c r="C74" s="103"/>
      <c r="D74" s="103"/>
      <c r="E74" s="6">
        <v>105</v>
      </c>
      <c r="F74" s="6" t="s">
        <v>6</v>
      </c>
      <c r="G74" s="71"/>
      <c r="H74" s="59"/>
    </row>
    <row r="75" spans="1:8" ht="15.75" x14ac:dyDescent="0.25">
      <c r="A75" s="6" t="s">
        <v>61</v>
      </c>
      <c r="B75" s="102" t="s">
        <v>65</v>
      </c>
      <c r="C75" s="103"/>
      <c r="D75" s="103"/>
      <c r="E75" s="6">
        <v>106</v>
      </c>
      <c r="F75" s="6" t="s">
        <v>6</v>
      </c>
      <c r="G75" s="71"/>
      <c r="H75" s="59"/>
    </row>
    <row r="76" spans="1:8" ht="15.75" x14ac:dyDescent="0.25">
      <c r="A76" s="6" t="s">
        <v>62</v>
      </c>
      <c r="B76" s="102" t="s">
        <v>60</v>
      </c>
      <c r="C76" s="103"/>
      <c r="D76" s="103"/>
      <c r="E76" s="6">
        <v>107</v>
      </c>
      <c r="F76" s="6" t="s">
        <v>6</v>
      </c>
      <c r="G76" s="71"/>
      <c r="H76" s="59"/>
    </row>
    <row r="77" spans="1:8" ht="15.75" x14ac:dyDescent="0.25">
      <c r="A77" s="6" t="s">
        <v>63</v>
      </c>
      <c r="B77" s="102" t="s">
        <v>132</v>
      </c>
      <c r="C77" s="103"/>
      <c r="D77" s="103"/>
      <c r="E77" s="6">
        <v>108</v>
      </c>
      <c r="F77" s="6" t="s">
        <v>6</v>
      </c>
      <c r="G77" s="71"/>
      <c r="H77" s="59"/>
    </row>
    <row r="78" spans="1:8" ht="30.75" customHeight="1" x14ac:dyDescent="0.25">
      <c r="A78" s="39" t="s">
        <v>134</v>
      </c>
      <c r="B78" s="102" t="s">
        <v>133</v>
      </c>
      <c r="C78" s="103"/>
      <c r="D78" s="103"/>
      <c r="E78" s="6">
        <v>109</v>
      </c>
      <c r="F78" s="6" t="s">
        <v>6</v>
      </c>
      <c r="G78" s="71"/>
      <c r="H78" s="59"/>
    </row>
    <row r="79" spans="1:8" ht="18" customHeight="1" x14ac:dyDescent="0.25">
      <c r="A79" s="39" t="s">
        <v>141</v>
      </c>
      <c r="B79" s="102" t="s">
        <v>27</v>
      </c>
      <c r="C79" s="103"/>
      <c r="D79" s="103"/>
      <c r="E79" s="6">
        <v>110</v>
      </c>
      <c r="F79" s="6" t="s">
        <v>6</v>
      </c>
      <c r="G79" s="76">
        <f>G70-G72+G73-G78</f>
        <v>0</v>
      </c>
      <c r="H79" s="59"/>
    </row>
    <row r="80" spans="1:8" ht="34.5" customHeight="1" x14ac:dyDescent="0.25">
      <c r="A80" s="40" t="s">
        <v>110</v>
      </c>
      <c r="B80" s="104" t="s">
        <v>151</v>
      </c>
      <c r="C80" s="105"/>
      <c r="D80" s="105"/>
      <c r="E80" s="34">
        <v>111</v>
      </c>
      <c r="F80" s="34" t="s">
        <v>6</v>
      </c>
      <c r="G80" s="76" t="e">
        <f>G79/E53</f>
        <v>#DIV/0!</v>
      </c>
      <c r="H80" s="59"/>
    </row>
    <row r="81" spans="1:8" ht="23.25" customHeight="1" x14ac:dyDescent="0.25">
      <c r="A81" s="40" t="s">
        <v>111</v>
      </c>
      <c r="B81" s="104" t="s">
        <v>52</v>
      </c>
      <c r="C81" s="105"/>
      <c r="D81" s="105"/>
      <c r="E81" s="34">
        <v>112</v>
      </c>
      <c r="F81" s="34" t="s">
        <v>10</v>
      </c>
      <c r="G81" s="76" t="e">
        <f>E48/G70*100</f>
        <v>#DIV/0!</v>
      </c>
      <c r="H81" s="59"/>
    </row>
    <row r="82" spans="1:8" ht="23.25" customHeight="1" x14ac:dyDescent="0.25">
      <c r="A82" s="39" t="s">
        <v>142</v>
      </c>
      <c r="B82" s="102" t="s">
        <v>135</v>
      </c>
      <c r="C82" s="103"/>
      <c r="D82" s="103"/>
      <c r="E82" s="6">
        <v>113</v>
      </c>
      <c r="F82" s="6" t="s">
        <v>6</v>
      </c>
      <c r="G82" s="76">
        <f>G83+G84</f>
        <v>0</v>
      </c>
      <c r="H82" s="59"/>
    </row>
    <row r="83" spans="1:8" ht="23.25" customHeight="1" x14ac:dyDescent="0.25">
      <c r="A83" s="39" t="s">
        <v>143</v>
      </c>
      <c r="B83" s="102" t="s">
        <v>136</v>
      </c>
      <c r="C83" s="103"/>
      <c r="D83" s="103"/>
      <c r="E83" s="6">
        <v>114</v>
      </c>
      <c r="F83" s="6" t="s">
        <v>6</v>
      </c>
      <c r="G83" s="71"/>
      <c r="H83" s="59"/>
    </row>
    <row r="84" spans="1:8" ht="27.75" customHeight="1" x14ac:dyDescent="0.25">
      <c r="A84" s="39" t="s">
        <v>144</v>
      </c>
      <c r="B84" s="102" t="s">
        <v>137</v>
      </c>
      <c r="C84" s="103"/>
      <c r="D84" s="103"/>
      <c r="E84" s="6">
        <v>115</v>
      </c>
      <c r="F84" s="6" t="s">
        <v>6</v>
      </c>
      <c r="G84" s="71"/>
      <c r="H84" s="59"/>
    </row>
    <row r="85" spans="1:8" ht="27" customHeight="1" x14ac:dyDescent="0.25">
      <c r="A85" s="6" t="s">
        <v>145</v>
      </c>
      <c r="B85" s="102" t="s">
        <v>26</v>
      </c>
      <c r="C85" s="103"/>
      <c r="D85" s="103"/>
      <c r="E85" s="6">
        <v>116</v>
      </c>
      <c r="F85" s="6" t="s">
        <v>6</v>
      </c>
      <c r="G85" s="72">
        <f>G86+G87</f>
        <v>0</v>
      </c>
      <c r="H85" s="59"/>
    </row>
    <row r="86" spans="1:8" ht="25.5" customHeight="1" x14ac:dyDescent="0.25">
      <c r="A86" s="6" t="s">
        <v>146</v>
      </c>
      <c r="B86" s="102" t="s">
        <v>152</v>
      </c>
      <c r="C86" s="103"/>
      <c r="D86" s="103"/>
      <c r="E86" s="6">
        <v>117</v>
      </c>
      <c r="F86" s="6" t="s">
        <v>6</v>
      </c>
      <c r="G86" s="77"/>
      <c r="H86" s="59"/>
    </row>
    <row r="87" spans="1:8" ht="23.25" customHeight="1" x14ac:dyDescent="0.25">
      <c r="A87" s="6" t="s">
        <v>147</v>
      </c>
      <c r="B87" s="102" t="s">
        <v>187</v>
      </c>
      <c r="C87" s="103"/>
      <c r="D87" s="103"/>
      <c r="E87" s="6">
        <v>118</v>
      </c>
      <c r="F87" s="6" t="s">
        <v>6</v>
      </c>
      <c r="G87" s="77"/>
      <c r="H87" s="59"/>
    </row>
    <row r="88" spans="1:8" ht="21" customHeight="1" x14ac:dyDescent="0.25">
      <c r="A88" s="6" t="s">
        <v>148</v>
      </c>
      <c r="B88" s="102" t="s">
        <v>71</v>
      </c>
      <c r="C88" s="103"/>
      <c r="D88" s="103"/>
      <c r="E88" s="6">
        <v>120</v>
      </c>
      <c r="F88" s="6" t="s">
        <v>6</v>
      </c>
      <c r="G88" s="77"/>
      <c r="H88" s="59"/>
    </row>
    <row r="89" spans="1:8" ht="23.25" customHeight="1" x14ac:dyDescent="0.25">
      <c r="A89" s="39" t="s">
        <v>112</v>
      </c>
      <c r="B89" s="100" t="s">
        <v>64</v>
      </c>
      <c r="C89" s="101"/>
      <c r="D89" s="101"/>
      <c r="E89" s="6">
        <v>121</v>
      </c>
      <c r="F89" s="6" t="s">
        <v>6</v>
      </c>
      <c r="G89" s="71"/>
      <c r="H89" s="59"/>
    </row>
    <row r="90" spans="1:8" ht="51" customHeight="1" x14ac:dyDescent="0.25">
      <c r="A90" s="39" t="s">
        <v>113</v>
      </c>
      <c r="B90" s="102" t="s">
        <v>175</v>
      </c>
      <c r="C90" s="103"/>
      <c r="D90" s="103"/>
      <c r="E90" s="6">
        <v>122</v>
      </c>
      <c r="F90" s="6" t="s">
        <v>6</v>
      </c>
      <c r="G90" s="71"/>
      <c r="H90" s="59"/>
    </row>
    <row r="91" spans="1:8" ht="32.25" customHeight="1" x14ac:dyDescent="0.25">
      <c r="A91" s="40" t="s">
        <v>114</v>
      </c>
      <c r="B91" s="104" t="s">
        <v>153</v>
      </c>
      <c r="C91" s="105"/>
      <c r="D91" s="105"/>
      <c r="E91" s="34">
        <v>123</v>
      </c>
      <c r="F91" s="34" t="s">
        <v>53</v>
      </c>
      <c r="G91" s="71"/>
      <c r="H91" s="59"/>
    </row>
    <row r="92" spans="1:8" ht="39.75" customHeight="1" thickBot="1" x14ac:dyDescent="0.3">
      <c r="A92" s="41" t="s">
        <v>115</v>
      </c>
      <c r="B92" s="117" t="s">
        <v>154</v>
      </c>
      <c r="C92" s="118"/>
      <c r="D92" s="118"/>
      <c r="E92" s="35">
        <v>124</v>
      </c>
      <c r="F92" s="35" t="s">
        <v>53</v>
      </c>
      <c r="G92" s="78"/>
      <c r="H92" s="59"/>
    </row>
    <row r="93" spans="1:8" ht="16.5" thickBot="1" x14ac:dyDescent="0.3">
      <c r="A93" s="46">
        <v>2</v>
      </c>
      <c r="B93" s="111" t="s">
        <v>15</v>
      </c>
      <c r="C93" s="107"/>
      <c r="D93" s="108"/>
      <c r="E93" s="48">
        <v>200</v>
      </c>
      <c r="F93" s="47"/>
      <c r="G93" s="79"/>
      <c r="H93" s="59"/>
    </row>
    <row r="94" spans="1:8" ht="15.75" x14ac:dyDescent="0.25">
      <c r="A94" s="12" t="s">
        <v>11</v>
      </c>
      <c r="B94" s="109" t="s">
        <v>54</v>
      </c>
      <c r="C94" s="110"/>
      <c r="D94" s="110"/>
      <c r="E94" s="12">
        <v>201</v>
      </c>
      <c r="F94" s="12" t="s">
        <v>6</v>
      </c>
      <c r="G94" s="80"/>
      <c r="H94" s="59"/>
    </row>
    <row r="95" spans="1:8" ht="15.75" x14ac:dyDescent="0.25">
      <c r="A95" s="6" t="s">
        <v>45</v>
      </c>
      <c r="B95" s="102" t="s">
        <v>16</v>
      </c>
      <c r="C95" s="103"/>
      <c r="D95" s="103"/>
      <c r="E95" s="6">
        <v>202</v>
      </c>
      <c r="F95" s="6" t="s">
        <v>6</v>
      </c>
      <c r="G95" s="77"/>
      <c r="H95" s="59"/>
    </row>
    <row r="96" spans="1:8" ht="15.75" x14ac:dyDescent="0.25">
      <c r="A96" s="38" t="s">
        <v>46</v>
      </c>
      <c r="B96" s="102" t="s">
        <v>17</v>
      </c>
      <c r="C96" s="103"/>
      <c r="D96" s="103"/>
      <c r="E96" s="6">
        <v>203</v>
      </c>
      <c r="F96" s="6" t="s">
        <v>6</v>
      </c>
      <c r="G96" s="77"/>
      <c r="H96" s="59"/>
    </row>
    <row r="97" spans="1:8" ht="15.75" x14ac:dyDescent="0.25">
      <c r="A97" s="6" t="s">
        <v>47</v>
      </c>
      <c r="B97" s="102" t="s">
        <v>138</v>
      </c>
      <c r="C97" s="103"/>
      <c r="D97" s="103"/>
      <c r="E97" s="6">
        <v>204</v>
      </c>
      <c r="F97" s="6" t="s">
        <v>6</v>
      </c>
      <c r="G97" s="77"/>
      <c r="H97" s="59"/>
    </row>
    <row r="98" spans="1:8" ht="15.75" x14ac:dyDescent="0.25">
      <c r="A98" s="6" t="s">
        <v>12</v>
      </c>
      <c r="B98" s="102" t="s">
        <v>139</v>
      </c>
      <c r="C98" s="103"/>
      <c r="D98" s="103"/>
      <c r="E98" s="6">
        <v>205</v>
      </c>
      <c r="F98" s="6" t="s">
        <v>6</v>
      </c>
      <c r="G98" s="77"/>
      <c r="H98" s="59"/>
    </row>
    <row r="99" spans="1:8" ht="15.75" x14ac:dyDescent="0.25">
      <c r="A99" s="92" t="s">
        <v>13</v>
      </c>
      <c r="B99" s="90" t="s">
        <v>18</v>
      </c>
      <c r="C99" s="91"/>
      <c r="D99" s="91"/>
      <c r="E99" s="6">
        <v>207</v>
      </c>
      <c r="F99" s="6" t="s">
        <v>89</v>
      </c>
      <c r="G99" s="77"/>
      <c r="H99" s="59"/>
    </row>
    <row r="100" spans="1:8" ht="15.75" x14ac:dyDescent="0.25">
      <c r="A100" s="93"/>
      <c r="B100" s="91"/>
      <c r="C100" s="91"/>
      <c r="D100" s="91"/>
      <c r="E100" s="6">
        <v>208</v>
      </c>
      <c r="F100" s="6" t="s">
        <v>6</v>
      </c>
      <c r="G100" s="77"/>
      <c r="H100" s="59"/>
    </row>
    <row r="101" spans="1:8" ht="15.75" x14ac:dyDescent="0.25">
      <c r="A101" s="6" t="s">
        <v>14</v>
      </c>
      <c r="B101" s="102" t="s">
        <v>25</v>
      </c>
      <c r="C101" s="103"/>
      <c r="D101" s="103"/>
      <c r="E101" s="6">
        <v>209</v>
      </c>
      <c r="F101" s="6" t="s">
        <v>6</v>
      </c>
      <c r="G101" s="72">
        <f>G102+G103</f>
        <v>0</v>
      </c>
      <c r="H101" s="59"/>
    </row>
    <row r="102" spans="1:8" ht="15.75" x14ac:dyDescent="0.25">
      <c r="A102" s="6" t="s">
        <v>48</v>
      </c>
      <c r="B102" s="102" t="s">
        <v>19</v>
      </c>
      <c r="C102" s="103"/>
      <c r="D102" s="103"/>
      <c r="E102" s="6">
        <v>210</v>
      </c>
      <c r="F102" s="6" t="s">
        <v>6</v>
      </c>
      <c r="G102" s="77"/>
      <c r="H102" s="59"/>
    </row>
    <row r="103" spans="1:8" ht="16.5" thickBot="1" x14ac:dyDescent="0.3">
      <c r="A103" s="14" t="s">
        <v>49</v>
      </c>
      <c r="B103" s="152" t="s">
        <v>24</v>
      </c>
      <c r="C103" s="153"/>
      <c r="D103" s="153"/>
      <c r="E103" s="14">
        <v>211</v>
      </c>
      <c r="F103" s="14" t="s">
        <v>6</v>
      </c>
      <c r="G103" s="81"/>
      <c r="H103" s="59"/>
    </row>
    <row r="104" spans="1:8" ht="19.7" customHeight="1" thickBot="1" x14ac:dyDescent="0.3">
      <c r="A104" s="46">
        <v>3</v>
      </c>
      <c r="B104" s="111" t="s">
        <v>66</v>
      </c>
      <c r="C104" s="107"/>
      <c r="D104" s="108"/>
      <c r="E104" s="48">
        <v>300</v>
      </c>
      <c r="F104" s="47"/>
      <c r="G104" s="82"/>
      <c r="H104" s="59"/>
    </row>
    <row r="105" spans="1:8" ht="19.7" customHeight="1" x14ac:dyDescent="0.25">
      <c r="A105" s="43" t="s">
        <v>188</v>
      </c>
      <c r="B105" s="154" t="s">
        <v>122</v>
      </c>
      <c r="C105" s="155"/>
      <c r="D105" s="155"/>
      <c r="E105" s="36">
        <v>301</v>
      </c>
      <c r="F105" s="36" t="s">
        <v>23</v>
      </c>
      <c r="G105" s="70"/>
      <c r="H105" s="59"/>
    </row>
    <row r="106" spans="1:8" ht="19.7" customHeight="1" x14ac:dyDescent="0.25">
      <c r="A106" s="42" t="s">
        <v>189</v>
      </c>
      <c r="B106" s="104" t="s">
        <v>123</v>
      </c>
      <c r="C106" s="104"/>
      <c r="D106" s="104"/>
      <c r="E106" s="34">
        <v>302</v>
      </c>
      <c r="F106" s="34" t="s">
        <v>23</v>
      </c>
      <c r="G106" s="71"/>
      <c r="H106" s="59"/>
    </row>
    <row r="107" spans="1:8" ht="35.25" customHeight="1" x14ac:dyDescent="0.25">
      <c r="A107" s="42" t="s">
        <v>190</v>
      </c>
      <c r="B107" s="156" t="s">
        <v>69</v>
      </c>
      <c r="C107" s="157"/>
      <c r="D107" s="157"/>
      <c r="E107" s="34">
        <v>303</v>
      </c>
      <c r="F107" s="34" t="s">
        <v>23</v>
      </c>
      <c r="G107" s="71"/>
      <c r="H107" s="59"/>
    </row>
    <row r="108" spans="1:8" ht="21.75" customHeight="1" x14ac:dyDescent="0.25">
      <c r="A108" s="42" t="s">
        <v>191</v>
      </c>
      <c r="B108" s="104" t="s">
        <v>70</v>
      </c>
      <c r="C108" s="105"/>
      <c r="D108" s="105"/>
      <c r="E108" s="6">
        <v>304</v>
      </c>
      <c r="F108" s="34" t="s">
        <v>23</v>
      </c>
      <c r="G108" s="71"/>
      <c r="H108" s="59"/>
    </row>
    <row r="109" spans="1:8" ht="39.75" customHeight="1" x14ac:dyDescent="0.25">
      <c r="A109" s="42" t="s">
        <v>192</v>
      </c>
      <c r="B109" s="102" t="s">
        <v>67</v>
      </c>
      <c r="C109" s="103"/>
      <c r="D109" s="103"/>
      <c r="E109" s="6">
        <v>305</v>
      </c>
      <c r="F109" s="34" t="s">
        <v>23</v>
      </c>
      <c r="G109" s="71"/>
      <c r="H109" s="59"/>
    </row>
    <row r="110" spans="1:8" ht="40.5" customHeight="1" x14ac:dyDescent="0.25">
      <c r="A110" s="42" t="s">
        <v>193</v>
      </c>
      <c r="B110" s="104" t="s">
        <v>164</v>
      </c>
      <c r="C110" s="104"/>
      <c r="D110" s="104"/>
      <c r="E110" s="6">
        <v>306</v>
      </c>
      <c r="F110" s="34" t="s">
        <v>23</v>
      </c>
      <c r="G110" s="71"/>
      <c r="H110" s="59"/>
    </row>
    <row r="111" spans="1:8" ht="38.25" customHeight="1" thickBot="1" x14ac:dyDescent="0.3">
      <c r="A111" s="35" t="s">
        <v>194</v>
      </c>
      <c r="B111" s="160" t="s">
        <v>165</v>
      </c>
      <c r="C111" s="161"/>
      <c r="D111" s="162"/>
      <c r="E111" s="14">
        <v>307</v>
      </c>
      <c r="F111" s="35" t="s">
        <v>23</v>
      </c>
      <c r="G111" s="78"/>
      <c r="H111" s="59"/>
    </row>
    <row r="112" spans="1:8" ht="51" customHeight="1" thickBot="1" x14ac:dyDescent="0.3">
      <c r="A112" s="50">
        <v>4</v>
      </c>
      <c r="B112" s="181" t="s">
        <v>173</v>
      </c>
      <c r="C112" s="182"/>
      <c r="D112" s="183"/>
      <c r="E112" s="51">
        <v>400</v>
      </c>
      <c r="F112" s="52"/>
      <c r="G112" s="83"/>
      <c r="H112" s="59"/>
    </row>
    <row r="113" spans="1:8" ht="51" customHeight="1" x14ac:dyDescent="0.25">
      <c r="A113" s="36" t="s">
        <v>20</v>
      </c>
      <c r="B113" s="158" t="s">
        <v>170</v>
      </c>
      <c r="C113" s="159"/>
      <c r="D113" s="159"/>
      <c r="E113" s="36">
        <v>401</v>
      </c>
      <c r="F113" s="36" t="s">
        <v>89</v>
      </c>
      <c r="G113" s="70"/>
      <c r="H113" s="59"/>
    </row>
    <row r="114" spans="1:8" ht="65.25" customHeight="1" thickBot="1" x14ac:dyDescent="0.3">
      <c r="A114" s="35" t="s">
        <v>21</v>
      </c>
      <c r="B114" s="117" t="s">
        <v>174</v>
      </c>
      <c r="C114" s="117"/>
      <c r="D114" s="117"/>
      <c r="E114" s="35">
        <v>402</v>
      </c>
      <c r="F114" s="35" t="s">
        <v>34</v>
      </c>
      <c r="G114" s="78"/>
      <c r="H114" s="59"/>
    </row>
    <row r="115" spans="1:8" ht="65.25" customHeight="1" thickBot="1" x14ac:dyDescent="0.3">
      <c r="A115" s="53">
        <v>5</v>
      </c>
      <c r="B115" s="184" t="s">
        <v>169</v>
      </c>
      <c r="C115" s="185"/>
      <c r="D115" s="186"/>
      <c r="E115" s="54">
        <v>500</v>
      </c>
      <c r="F115" s="52"/>
      <c r="G115" s="83"/>
      <c r="H115" s="59"/>
    </row>
    <row r="116" spans="1:8" ht="66.75" customHeight="1" x14ac:dyDescent="0.25">
      <c r="A116" s="36" t="s">
        <v>22</v>
      </c>
      <c r="B116" s="154" t="s">
        <v>176</v>
      </c>
      <c r="C116" s="155"/>
      <c r="D116" s="155"/>
      <c r="E116" s="36">
        <v>501</v>
      </c>
      <c r="F116" s="36" t="s">
        <v>23</v>
      </c>
      <c r="G116" s="70"/>
      <c r="H116" s="59"/>
    </row>
    <row r="117" spans="1:8" ht="34.5" customHeight="1" x14ac:dyDescent="0.25">
      <c r="A117" s="34" t="s">
        <v>195</v>
      </c>
      <c r="B117" s="104" t="s">
        <v>90</v>
      </c>
      <c r="C117" s="105"/>
      <c r="D117" s="105"/>
      <c r="E117" s="34">
        <v>502</v>
      </c>
      <c r="F117" s="34" t="s">
        <v>23</v>
      </c>
      <c r="G117" s="71"/>
      <c r="H117" s="59"/>
    </row>
    <row r="118" spans="1:8" ht="48" customHeight="1" x14ac:dyDescent="0.25">
      <c r="A118" s="34" t="s">
        <v>196</v>
      </c>
      <c r="B118" s="104" t="s">
        <v>91</v>
      </c>
      <c r="C118" s="105"/>
      <c r="D118" s="105"/>
      <c r="E118" s="34">
        <v>503</v>
      </c>
      <c r="F118" s="34" t="s">
        <v>23</v>
      </c>
      <c r="G118" s="71"/>
      <c r="H118" s="59"/>
    </row>
    <row r="119" spans="1:8" ht="37.5" customHeight="1" x14ac:dyDescent="0.25">
      <c r="A119" s="34" t="s">
        <v>68</v>
      </c>
      <c r="B119" s="104" t="s">
        <v>177</v>
      </c>
      <c r="C119" s="105"/>
      <c r="D119" s="105"/>
      <c r="E119" s="34">
        <v>504</v>
      </c>
      <c r="F119" s="34" t="s">
        <v>23</v>
      </c>
      <c r="G119" s="71"/>
      <c r="H119" s="59"/>
    </row>
    <row r="120" spans="1:8" ht="38.25" customHeight="1" thickBot="1" x14ac:dyDescent="0.3">
      <c r="A120" s="35" t="s">
        <v>197</v>
      </c>
      <c r="B120" s="117" t="s">
        <v>178</v>
      </c>
      <c r="C120" s="118"/>
      <c r="D120" s="118"/>
      <c r="E120" s="35">
        <v>505</v>
      </c>
      <c r="F120" s="35" t="s">
        <v>23</v>
      </c>
      <c r="G120" s="78"/>
      <c r="H120" s="59"/>
    </row>
    <row r="121" spans="1:8" ht="24" customHeight="1" thickBot="1" x14ac:dyDescent="0.3">
      <c r="A121" s="46">
        <v>6</v>
      </c>
      <c r="B121" s="187" t="s">
        <v>92</v>
      </c>
      <c r="C121" s="188"/>
      <c r="D121" s="189"/>
      <c r="E121" s="48">
        <v>600</v>
      </c>
      <c r="F121" s="55"/>
      <c r="G121" s="79"/>
      <c r="H121" s="59"/>
    </row>
    <row r="122" spans="1:8" ht="49.5" customHeight="1" x14ac:dyDescent="0.25">
      <c r="A122" s="12" t="s">
        <v>198</v>
      </c>
      <c r="B122" s="109" t="s">
        <v>171</v>
      </c>
      <c r="C122" s="110"/>
      <c r="D122" s="110"/>
      <c r="E122" s="12">
        <v>601</v>
      </c>
      <c r="F122" s="12" t="s">
        <v>93</v>
      </c>
      <c r="G122" s="80"/>
      <c r="H122" s="59"/>
    </row>
    <row r="123" spans="1:8" ht="15.75" x14ac:dyDescent="0.25">
      <c r="A123" s="6" t="s">
        <v>199</v>
      </c>
      <c r="B123" s="102" t="s">
        <v>94</v>
      </c>
      <c r="C123" s="103"/>
      <c r="D123" s="103"/>
      <c r="E123" s="6">
        <v>602</v>
      </c>
      <c r="F123" s="6" t="s">
        <v>93</v>
      </c>
      <c r="G123" s="77"/>
      <c r="H123" s="59"/>
    </row>
    <row r="124" spans="1:8" ht="48.75" customHeight="1" x14ac:dyDescent="0.25">
      <c r="A124" s="6" t="s">
        <v>200</v>
      </c>
      <c r="B124" s="90" t="s">
        <v>212</v>
      </c>
      <c r="C124" s="91"/>
      <c r="D124" s="91"/>
      <c r="E124" s="6">
        <v>603</v>
      </c>
      <c r="F124" s="6" t="s">
        <v>93</v>
      </c>
      <c r="G124" s="77"/>
      <c r="H124" s="59"/>
    </row>
    <row r="125" spans="1:8" ht="15.75" x14ac:dyDescent="0.25">
      <c r="A125" s="6" t="s">
        <v>201</v>
      </c>
      <c r="B125" s="102" t="s">
        <v>213</v>
      </c>
      <c r="C125" s="103"/>
      <c r="D125" s="103"/>
      <c r="E125" s="6">
        <v>604</v>
      </c>
      <c r="F125" s="6" t="s">
        <v>93</v>
      </c>
      <c r="G125" s="77"/>
      <c r="H125" s="59"/>
    </row>
    <row r="126" spans="1:8" ht="31.35" customHeight="1" x14ac:dyDescent="0.25">
      <c r="A126" s="6" t="s">
        <v>202</v>
      </c>
      <c r="B126" s="102" t="s">
        <v>172</v>
      </c>
      <c r="C126" s="103"/>
      <c r="D126" s="103"/>
      <c r="E126" s="6">
        <v>605</v>
      </c>
      <c r="F126" s="6" t="s">
        <v>93</v>
      </c>
      <c r="G126" s="77"/>
      <c r="H126" s="59"/>
    </row>
    <row r="127" spans="1:8" ht="15.75" x14ac:dyDescent="0.25">
      <c r="A127" s="6" t="s">
        <v>203</v>
      </c>
      <c r="B127" s="102" t="s">
        <v>214</v>
      </c>
      <c r="C127" s="103"/>
      <c r="D127" s="103"/>
      <c r="E127" s="6">
        <v>606</v>
      </c>
      <c r="F127" s="6" t="s">
        <v>93</v>
      </c>
      <c r="G127" s="77"/>
      <c r="H127" s="59"/>
    </row>
    <row r="128" spans="1:8" ht="35.25" customHeight="1" x14ac:dyDescent="0.25">
      <c r="A128" s="6" t="s">
        <v>204</v>
      </c>
      <c r="B128" s="102" t="s">
        <v>95</v>
      </c>
      <c r="C128" s="103"/>
      <c r="D128" s="103"/>
      <c r="E128" s="6">
        <v>607</v>
      </c>
      <c r="F128" s="6" t="s">
        <v>23</v>
      </c>
      <c r="G128" s="72">
        <f>G129+G130+G131</f>
        <v>0</v>
      </c>
      <c r="H128" s="59"/>
    </row>
    <row r="129" spans="1:8" ht="33.75" customHeight="1" x14ac:dyDescent="0.25">
      <c r="A129" s="6" t="s">
        <v>205</v>
      </c>
      <c r="B129" s="102" t="s">
        <v>96</v>
      </c>
      <c r="C129" s="103"/>
      <c r="D129" s="103"/>
      <c r="E129" s="6">
        <v>608</v>
      </c>
      <c r="F129" s="6" t="s">
        <v>23</v>
      </c>
      <c r="G129" s="77"/>
      <c r="H129" s="59"/>
    </row>
    <row r="130" spans="1:8" ht="15.75" x14ac:dyDescent="0.25">
      <c r="A130" s="6" t="s">
        <v>206</v>
      </c>
      <c r="B130" s="102" t="s">
        <v>215</v>
      </c>
      <c r="C130" s="103"/>
      <c r="D130" s="103"/>
      <c r="E130" s="6">
        <v>609</v>
      </c>
      <c r="F130" s="6" t="s">
        <v>23</v>
      </c>
      <c r="G130" s="77"/>
      <c r="H130" s="59"/>
    </row>
    <row r="131" spans="1:8" ht="15.75" x14ac:dyDescent="0.25">
      <c r="A131" s="6" t="s">
        <v>207</v>
      </c>
      <c r="B131" s="102" t="s">
        <v>97</v>
      </c>
      <c r="C131" s="103"/>
      <c r="D131" s="103"/>
      <c r="E131" s="6">
        <v>610</v>
      </c>
      <c r="F131" s="6" t="s">
        <v>23</v>
      </c>
      <c r="G131" s="77"/>
      <c r="H131" s="59"/>
    </row>
    <row r="132" spans="1:8" ht="15.75" x14ac:dyDescent="0.25">
      <c r="A132" s="6" t="s">
        <v>208</v>
      </c>
      <c r="B132" s="102" t="s">
        <v>98</v>
      </c>
      <c r="C132" s="103"/>
      <c r="D132" s="103"/>
      <c r="E132" s="6">
        <v>611</v>
      </c>
      <c r="F132" s="6" t="s">
        <v>23</v>
      </c>
      <c r="G132" s="77"/>
      <c r="H132" s="59"/>
    </row>
    <row r="133" spans="1:8" ht="30.75" customHeight="1" x14ac:dyDescent="0.25">
      <c r="A133" s="6" t="s">
        <v>209</v>
      </c>
      <c r="B133" s="102" t="s">
        <v>99</v>
      </c>
      <c r="C133" s="103"/>
      <c r="D133" s="103"/>
      <c r="E133" s="6">
        <v>612</v>
      </c>
      <c r="F133" s="6" t="s">
        <v>23</v>
      </c>
      <c r="G133" s="77"/>
      <c r="H133" s="59"/>
    </row>
    <row r="134" spans="1:8" ht="33" customHeight="1" x14ac:dyDescent="0.25">
      <c r="A134" s="6" t="s">
        <v>210</v>
      </c>
      <c r="B134" s="102" t="s">
        <v>100</v>
      </c>
      <c r="C134" s="103"/>
      <c r="D134" s="103"/>
      <c r="E134" s="6">
        <v>613</v>
      </c>
      <c r="F134" s="6" t="s">
        <v>23</v>
      </c>
      <c r="G134" s="77"/>
      <c r="H134" s="59"/>
    </row>
    <row r="135" spans="1:8" ht="39" customHeight="1" thickBot="1" x14ac:dyDescent="0.3">
      <c r="A135" s="14" t="s">
        <v>211</v>
      </c>
      <c r="B135" s="152" t="s">
        <v>101</v>
      </c>
      <c r="C135" s="153"/>
      <c r="D135" s="153"/>
      <c r="E135" s="14">
        <v>614</v>
      </c>
      <c r="F135" s="14" t="s">
        <v>23</v>
      </c>
      <c r="G135" s="81"/>
      <c r="H135" s="59"/>
    </row>
    <row r="136" spans="1:8" ht="34.700000000000003" customHeight="1" thickBot="1" x14ac:dyDescent="0.3">
      <c r="A136" s="56">
        <v>7</v>
      </c>
      <c r="B136" s="112" t="s">
        <v>222</v>
      </c>
      <c r="C136" s="107"/>
      <c r="D136" s="107"/>
      <c r="E136" s="56">
        <v>700</v>
      </c>
      <c r="F136" s="47"/>
      <c r="G136" s="84"/>
      <c r="H136" s="59"/>
    </row>
    <row r="137" spans="1:8" ht="16.5" thickBot="1" x14ac:dyDescent="0.3">
      <c r="A137" s="87" t="s">
        <v>180</v>
      </c>
      <c r="B137" s="99" t="s">
        <v>102</v>
      </c>
      <c r="C137" s="190"/>
      <c r="D137" s="190"/>
      <c r="E137" s="12">
        <v>701</v>
      </c>
      <c r="F137" s="12" t="s">
        <v>89</v>
      </c>
      <c r="G137" s="80"/>
      <c r="H137" s="59"/>
    </row>
    <row r="138" spans="1:8" ht="15.75" x14ac:dyDescent="0.25">
      <c r="A138" s="87"/>
      <c r="B138" s="90"/>
      <c r="C138" s="91"/>
      <c r="D138" s="91"/>
      <c r="E138" s="6">
        <v>702</v>
      </c>
      <c r="F138" s="6" t="s">
        <v>34</v>
      </c>
      <c r="G138" s="77"/>
      <c r="H138" s="59"/>
    </row>
    <row r="139" spans="1:8" ht="33.75" customHeight="1" x14ac:dyDescent="0.25">
      <c r="A139" s="6" t="s">
        <v>181</v>
      </c>
      <c r="B139" s="102" t="s">
        <v>103</v>
      </c>
      <c r="C139" s="103"/>
      <c r="D139" s="103"/>
      <c r="E139" s="6">
        <v>703</v>
      </c>
      <c r="F139" s="6" t="s">
        <v>89</v>
      </c>
      <c r="G139" s="77"/>
      <c r="H139" s="59"/>
    </row>
    <row r="140" spans="1:8" ht="15.75" x14ac:dyDescent="0.25">
      <c r="A140" s="6" t="s">
        <v>182</v>
      </c>
      <c r="B140" s="102" t="s">
        <v>104</v>
      </c>
      <c r="C140" s="103"/>
      <c r="D140" s="103"/>
      <c r="E140" s="6">
        <v>704</v>
      </c>
      <c r="F140" s="6" t="s">
        <v>89</v>
      </c>
      <c r="G140" s="77"/>
      <c r="H140" s="59"/>
    </row>
    <row r="141" spans="1:8" ht="132.75" customHeight="1" x14ac:dyDescent="0.25">
      <c r="A141" s="6" t="s">
        <v>183</v>
      </c>
      <c r="B141" s="102" t="s">
        <v>105</v>
      </c>
      <c r="C141" s="103"/>
      <c r="D141" s="103"/>
      <c r="E141" s="6">
        <v>705</v>
      </c>
      <c r="F141" s="6" t="s">
        <v>89</v>
      </c>
      <c r="G141" s="77"/>
      <c r="H141" s="59"/>
    </row>
    <row r="142" spans="1:8" ht="121.5" customHeight="1" x14ac:dyDescent="0.25">
      <c r="A142" s="6" t="s">
        <v>184</v>
      </c>
      <c r="B142" s="102" t="s">
        <v>106</v>
      </c>
      <c r="C142" s="103"/>
      <c r="D142" s="103"/>
      <c r="E142" s="6">
        <v>706</v>
      </c>
      <c r="F142" s="6" t="s">
        <v>89</v>
      </c>
      <c r="G142" s="77"/>
      <c r="H142" s="59"/>
    </row>
    <row r="143" spans="1:8" ht="152.25" customHeight="1" x14ac:dyDescent="0.25">
      <c r="A143" s="6" t="s">
        <v>185</v>
      </c>
      <c r="B143" s="102" t="s">
        <v>107</v>
      </c>
      <c r="C143" s="103"/>
      <c r="D143" s="103"/>
      <c r="E143" s="6">
        <v>707</v>
      </c>
      <c r="F143" s="6" t="s">
        <v>89</v>
      </c>
      <c r="G143" s="77"/>
      <c r="H143" s="59"/>
    </row>
    <row r="144" spans="1:8" ht="38.1" customHeight="1" x14ac:dyDescent="0.25">
      <c r="A144" s="6" t="s">
        <v>186</v>
      </c>
      <c r="B144" s="102" t="s">
        <v>108</v>
      </c>
      <c r="C144" s="103"/>
      <c r="D144" s="103"/>
      <c r="E144" s="6">
        <v>708</v>
      </c>
      <c r="F144" s="6" t="s">
        <v>89</v>
      </c>
      <c r="G144" s="77"/>
      <c r="H144" s="59"/>
    </row>
    <row r="145" spans="1:8" x14ac:dyDescent="0.25">
      <c r="A145" s="59"/>
      <c r="B145" s="59"/>
      <c r="C145" s="59"/>
      <c r="D145" s="59"/>
      <c r="E145" s="59"/>
      <c r="F145" s="61"/>
      <c r="G145" s="59"/>
      <c r="H145" s="59"/>
    </row>
    <row r="146" spans="1:8" ht="99.75" customHeight="1" x14ac:dyDescent="0.3">
      <c r="A146" s="59"/>
      <c r="B146" s="26" t="s">
        <v>116</v>
      </c>
      <c r="C146" s="179" t="s">
        <v>173</v>
      </c>
      <c r="D146" s="180"/>
      <c r="E146" s="180"/>
      <c r="F146" s="180"/>
      <c r="G146" s="180"/>
      <c r="H146" s="64"/>
    </row>
    <row r="147" spans="1:8" ht="20.25" x14ac:dyDescent="0.25">
      <c r="A147" s="25"/>
      <c r="B147" s="26" t="s">
        <v>216</v>
      </c>
      <c r="C147" s="179" t="s">
        <v>220</v>
      </c>
      <c r="D147" s="180"/>
      <c r="E147" s="180"/>
      <c r="F147" s="180"/>
      <c r="G147" s="180"/>
      <c r="H147" s="25"/>
    </row>
    <row r="148" spans="1:8" ht="20.25" x14ac:dyDescent="0.25">
      <c r="A148" s="25"/>
      <c r="B148" s="31"/>
      <c r="C148" s="59"/>
      <c r="D148" s="59"/>
      <c r="E148" s="25"/>
      <c r="F148" s="25"/>
      <c r="G148" s="25"/>
      <c r="H148" s="25"/>
    </row>
    <row r="149" spans="1:8" ht="15.75" x14ac:dyDescent="0.25">
      <c r="A149" s="59"/>
      <c r="B149" s="26" t="s">
        <v>117</v>
      </c>
      <c r="C149" s="119"/>
      <c r="D149" s="119"/>
      <c r="E149" s="119"/>
      <c r="F149" s="73"/>
      <c r="G149" s="73"/>
      <c r="H149" s="59"/>
    </row>
    <row r="150" spans="1:8" ht="15.75" x14ac:dyDescent="0.25">
      <c r="A150" s="3"/>
      <c r="B150" s="3"/>
      <c r="C150" s="29" t="s">
        <v>120</v>
      </c>
      <c r="D150" s="113" t="s">
        <v>118</v>
      </c>
      <c r="E150" s="114"/>
      <c r="F150" s="61"/>
      <c r="G150" s="65"/>
      <c r="H150" s="65"/>
    </row>
    <row r="151" spans="1:8" ht="15.75" x14ac:dyDescent="0.25">
      <c r="A151" s="3"/>
      <c r="B151" s="3"/>
      <c r="C151" s="29"/>
      <c r="D151" s="32"/>
      <c r="E151" s="65"/>
      <c r="F151" s="61"/>
      <c r="G151" s="65"/>
      <c r="H151" s="65"/>
    </row>
    <row r="152" spans="1:8" ht="15.75" x14ac:dyDescent="0.25">
      <c r="A152" s="59"/>
      <c r="B152" s="58" t="s">
        <v>119</v>
      </c>
      <c r="C152" s="120"/>
      <c r="D152" s="120"/>
      <c r="E152" s="120"/>
      <c r="F152" s="74"/>
      <c r="G152" s="75"/>
      <c r="H152" s="66"/>
    </row>
    <row r="153" spans="1:8" ht="15.75" x14ac:dyDescent="0.25">
      <c r="A153" s="67"/>
      <c r="B153" s="30"/>
      <c r="C153" s="57" t="s">
        <v>120</v>
      </c>
      <c r="D153" s="115" t="s">
        <v>118</v>
      </c>
      <c r="E153" s="116"/>
      <c r="F153" s="59"/>
      <c r="G153" s="59"/>
      <c r="H153" s="59"/>
    </row>
  </sheetData>
  <sheetProtection algorithmName="SHA-512" hashValue="VvP/BXnCUu1nQ7oRWapqikGHqGK5M2/hPNL/SVZK9Dq/g30vIy2zu4/YKqCODCKA/fSYWyq7OkV91taTWkpwbA==" saltValue="I88nvkRtlqNSel50HcbUzg==" spinCount="100000" sheet="1" selectLockedCells="1"/>
  <mergeCells count="133">
    <mergeCell ref="C147:G147"/>
    <mergeCell ref="B140:D140"/>
    <mergeCell ref="B141:D141"/>
    <mergeCell ref="B142:D142"/>
    <mergeCell ref="B143:D143"/>
    <mergeCell ref="B144:D144"/>
    <mergeCell ref="B112:D112"/>
    <mergeCell ref="B115:D115"/>
    <mergeCell ref="B116:D116"/>
    <mergeCell ref="B117:D117"/>
    <mergeCell ref="B118:D118"/>
    <mergeCell ref="B119:D119"/>
    <mergeCell ref="B120:D120"/>
    <mergeCell ref="B121:D121"/>
    <mergeCell ref="B122:D122"/>
    <mergeCell ref="B123:D123"/>
    <mergeCell ref="B124:D124"/>
    <mergeCell ref="B137:D138"/>
    <mergeCell ref="B139:D139"/>
    <mergeCell ref="B133:D133"/>
    <mergeCell ref="B134:D134"/>
    <mergeCell ref="C146:G146"/>
    <mergeCell ref="B129:D129"/>
    <mergeCell ref="B135:D135"/>
    <mergeCell ref="D30:G30"/>
    <mergeCell ref="D35:G35"/>
    <mergeCell ref="D36:G36"/>
    <mergeCell ref="B101:D101"/>
    <mergeCell ref="B102:D102"/>
    <mergeCell ref="D29:G29"/>
    <mergeCell ref="D31:G31"/>
    <mergeCell ref="D21:G21"/>
    <mergeCell ref="D33:G33"/>
    <mergeCell ref="B41:E41"/>
    <mergeCell ref="B43:F43"/>
    <mergeCell ref="B65:F65"/>
    <mergeCell ref="B67:D67"/>
    <mergeCell ref="D22:G22"/>
    <mergeCell ref="D25:G25"/>
    <mergeCell ref="D26:G26"/>
    <mergeCell ref="B88:D88"/>
    <mergeCell ref="D23:G23"/>
    <mergeCell ref="D37:G37"/>
    <mergeCell ref="D32:G32"/>
    <mergeCell ref="D34:G34"/>
    <mergeCell ref="B132:D132"/>
    <mergeCell ref="B98:D98"/>
    <mergeCell ref="B103:D103"/>
    <mergeCell ref="B105:D105"/>
    <mergeCell ref="B109:D109"/>
    <mergeCell ref="B107:D107"/>
    <mergeCell ref="B108:D108"/>
    <mergeCell ref="B126:D126"/>
    <mergeCell ref="B125:D125"/>
    <mergeCell ref="B113:D113"/>
    <mergeCell ref="B127:D127"/>
    <mergeCell ref="B128:D128"/>
    <mergeCell ref="B114:D114"/>
    <mergeCell ref="B106:D106"/>
    <mergeCell ref="B110:D110"/>
    <mergeCell ref="B111:D111"/>
    <mergeCell ref="G2:H2"/>
    <mergeCell ref="G3:H3"/>
    <mergeCell ref="G4:H4"/>
    <mergeCell ref="B68:D68"/>
    <mergeCell ref="D39:G39"/>
    <mergeCell ref="D14:G14"/>
    <mergeCell ref="A5:G5"/>
    <mergeCell ref="A6:G6"/>
    <mergeCell ref="A7:G7"/>
    <mergeCell ref="A12:G12"/>
    <mergeCell ref="D13:G13"/>
    <mergeCell ref="D20:G20"/>
    <mergeCell ref="D15:G15"/>
    <mergeCell ref="D17:G17"/>
    <mergeCell ref="D19:G19"/>
    <mergeCell ref="A10:B10"/>
    <mergeCell ref="C10:D10"/>
    <mergeCell ref="A9:B9"/>
    <mergeCell ref="C9:D9"/>
    <mergeCell ref="D16:G16"/>
    <mergeCell ref="D24:G24"/>
    <mergeCell ref="D27:G27"/>
    <mergeCell ref="D28:G28"/>
    <mergeCell ref="D18:G18"/>
    <mergeCell ref="B136:D136"/>
    <mergeCell ref="D150:E150"/>
    <mergeCell ref="D153:E153"/>
    <mergeCell ref="B74:D74"/>
    <mergeCell ref="B75:D75"/>
    <mergeCell ref="B76:D76"/>
    <mergeCell ref="B77:D77"/>
    <mergeCell ref="B71:D71"/>
    <mergeCell ref="B72:D72"/>
    <mergeCell ref="B96:D96"/>
    <mergeCell ref="B79:D79"/>
    <mergeCell ref="B80:D80"/>
    <mergeCell ref="B82:D82"/>
    <mergeCell ref="B90:D90"/>
    <mergeCell ref="B91:D91"/>
    <mergeCell ref="B92:D92"/>
    <mergeCell ref="B94:D94"/>
    <mergeCell ref="B95:D95"/>
    <mergeCell ref="B78:D78"/>
    <mergeCell ref="B104:D104"/>
    <mergeCell ref="B97:D97"/>
    <mergeCell ref="C149:E149"/>
    <mergeCell ref="C152:E152"/>
    <mergeCell ref="B131:D131"/>
    <mergeCell ref="A137:A138"/>
    <mergeCell ref="D38:G38"/>
    <mergeCell ref="B99:D100"/>
    <mergeCell ref="A99:A100"/>
    <mergeCell ref="B55:F55"/>
    <mergeCell ref="B56:C56"/>
    <mergeCell ref="B57:C57"/>
    <mergeCell ref="B58:C58"/>
    <mergeCell ref="B59:C59"/>
    <mergeCell ref="B60:C60"/>
    <mergeCell ref="B61:C61"/>
    <mergeCell ref="B62:C62"/>
    <mergeCell ref="B89:D89"/>
    <mergeCell ref="B83:D83"/>
    <mergeCell ref="B84:D84"/>
    <mergeCell ref="B81:D81"/>
    <mergeCell ref="B85:D85"/>
    <mergeCell ref="B86:D86"/>
    <mergeCell ref="B87:D87"/>
    <mergeCell ref="B69:D69"/>
    <mergeCell ref="B70:D70"/>
    <mergeCell ref="B93:D93"/>
    <mergeCell ref="B73:D73"/>
    <mergeCell ref="B130:D130"/>
  </mergeCells>
  <dataValidations xWindow="1055" yWindow="663" count="20">
    <dataValidation type="whole" allowBlank="1" showInputMessage="1" showErrorMessage="1" sqref="D17:G17" xr:uid="{468D41EA-9A68-47E3-802E-226B641253BC}">
      <formula1>0</formula1>
      <formula2>999999999</formula2>
    </dataValidation>
    <dataValidation type="whole" allowBlank="1" showInputMessage="1" showErrorMessage="1" sqref="D19:G19" xr:uid="{E4288BA1-F489-40CB-A4C3-AF79B5B86875}">
      <formula1>0</formula1>
      <formula2>9999999999999</formula2>
    </dataValidation>
    <dataValidation type="whole" allowBlank="1" showInputMessage="1" showErrorMessage="1" sqref="D18:G18" xr:uid="{32660474-51B9-44AF-A12F-15EFB0570064}">
      <formula1>0</formula1>
      <formula2>9999</formula2>
    </dataValidation>
    <dataValidation type="whole" allowBlank="1" showInputMessage="1" showErrorMessage="1" error="Только целые значения " sqref="G71" xr:uid="{DCCCC0D9-2C33-4801-A678-FD205567C1EC}">
      <formula1>0</formula1>
      <formula2>9.99999999999999E+25</formula2>
    </dataValidation>
    <dataValidation type="whole" allowBlank="1" showInputMessage="1" showErrorMessage="1" error="Только целые значения " sqref="G102" xr:uid="{FF0FEA4B-6C7D-43AE-929D-81336184368A}">
      <formula1>-999999999999999</formula1>
      <formula2>9.99999999999999E+24</formula2>
    </dataValidation>
    <dataValidation allowBlank="1" sqref="D21:D23 D25:D29" xr:uid="{CE1191D3-098D-4644-9CF6-A590BBD2F62B}"/>
    <dataValidation type="whole" allowBlank="1" showInputMessage="1" showErrorMessage="1" error="Только целые значения " sqref="E48:G48 E52:G52 E53:G53" xr:uid="{BBAF5F66-8F4D-4436-BC9D-82B0E1856C95}">
      <formula1>-999999999999999000</formula1>
      <formula2>9.99999999999999E+27</formula2>
    </dataValidation>
    <dataValidation type="whole" allowBlank="1" showInputMessage="1" showErrorMessage="1" error="Только целые значения " sqref="E46:G46" xr:uid="{08983B6A-9D0D-4753-90FF-44E56C83BC7A}">
      <formula1>-9.99999999999999E+22</formula1>
      <formula2>9.99999999999999E+27</formula2>
    </dataValidation>
    <dataValidation type="whole" allowBlank="1" showInputMessage="1" showErrorMessage="1" error="Только целые значения " sqref="E47:G47" xr:uid="{D915F7E7-55A0-4578-866E-C01C656BC18B}">
      <formula1>-9999999999999990</formula1>
      <formula2>9.99999999999999E+27</formula2>
    </dataValidation>
    <dataValidation type="whole" allowBlank="1" showInputMessage="1" showErrorMessage="1" error="Только целые значения " sqref="E49:G49" xr:uid="{9139D06C-5B24-40B4-A891-ABC122451377}">
      <formula1>-999999999999999</formula1>
      <formula2>9.99999999999999E+27</formula2>
    </dataValidation>
    <dataValidation type="whole" allowBlank="1" showInputMessage="1" showErrorMessage="1" error="Только целые значения " sqref="E50:G50" xr:uid="{B0DE9E29-3CD6-4B8D-8557-81BF5461AD6E}">
      <formula1>-99999999999999900000</formula1>
      <formula2>9.99999999999999E+27</formula2>
    </dataValidation>
    <dataValidation type="whole" allowBlank="1" showInputMessage="1" showErrorMessage="1" sqref="E51:G51" xr:uid="{61392743-3C16-4DCA-B529-1117D1AC1C0D}">
      <formula1>-9999999999999990</formula1>
      <formula2>99999999999999900</formula2>
    </dataValidation>
    <dataValidation type="whole" allowBlank="1" showInputMessage="1" showErrorMessage="1" error="Только целые значения " sqref="G70" xr:uid="{B87C2944-105F-4D6B-906B-E62E247C04D3}">
      <formula1>-99999999999999</formula1>
      <formula2>9.99999999999999E+25</formula2>
    </dataValidation>
    <dataValidation type="whole" allowBlank="1" showInputMessage="1" showErrorMessage="1" error="Только целые значения " sqref="G72:G78" xr:uid="{4A61AF74-712B-4BC9-8563-33AA83D08250}">
      <formula1>-9999999999999990000</formula1>
      <formula2>9.99999999999999E+25</formula2>
    </dataValidation>
    <dataValidation type="whole" allowBlank="1" showInputMessage="1" showErrorMessage="1" error="Только целые значения " sqref="G83:G84" xr:uid="{28220D6C-9841-483A-AA9B-909599828F77}">
      <formula1>-99999999999999900</formula1>
      <formula2>9.99999999999999E+25</formula2>
    </dataValidation>
    <dataValidation type="whole" allowBlank="1" showInputMessage="1" showErrorMessage="1" error="Только целые значения " sqref="G113:G114 G137:G144" xr:uid="{3B7F5F9D-64DD-4F0A-9334-56151089415F}">
      <formula1>-9999999999999990000</formula1>
      <formula2>9.99999999999999E+24</formula2>
    </dataValidation>
    <dataValidation type="whole" allowBlank="1" showInputMessage="1" showErrorMessage="1" error="Только целые значения " sqref="G94:G100" xr:uid="{8C5C8B18-A5C6-4B11-9EEE-9350C990CE04}">
      <formula1>-9.99999999999999E+21</formula1>
      <formula2>9.99999999999999E+24</formula2>
    </dataValidation>
    <dataValidation type="whole" allowBlank="1" showInputMessage="1" showErrorMessage="1" error="Только целые значения " sqref="G103 G129:G135 G122:G127" xr:uid="{28D0277E-170A-4601-A34F-4B5739CF1F54}">
      <formula1>-999999999999999000</formula1>
      <formula2>9.99999999999999E+24</formula2>
    </dataValidation>
    <dataValidation type="whole" allowBlank="1" showInputMessage="1" showErrorMessage="1" error="Только целые значения " sqref="G116:G120 G86:G92 G105:G111" xr:uid="{84F13DAA-EAC8-4366-A54F-0EC7A79A691A}">
      <formula1>-99999999999999900</formula1>
      <formula2>9.99999999999999E+24</formula2>
    </dataValidation>
    <dataValidation type="whole" allowBlank="1" showInputMessage="1" showErrorMessage="1" error="Только целые значения " sqref="F58:G62" xr:uid="{96A4D4A9-81FE-4122-A398-17220D571A9A}">
      <formula1>-999999999999999000</formula1>
      <formula2>9.99999999999999E+32</formula2>
    </dataValidation>
  </dataValidations>
  <pageMargins left="0.47244094488188981" right="0.70866141732283472" top="0.74803149606299213" bottom="0.74803149606299213" header="0.31496062992125984" footer="0.31496062992125984"/>
  <pageSetup paperSize="9" scale="57" orientation="portrait" r:id="rId1"/>
  <rowBreaks count="3" manualBreakCount="3">
    <brk id="41" max="6" man="1"/>
    <brk id="82" max="6" man="1"/>
    <brk id="120" max="6" man="1"/>
  </rowBreaks>
  <extLst>
    <ext xmlns:x14="http://schemas.microsoft.com/office/spreadsheetml/2009/9/main" uri="{CCE6A557-97BC-4b89-ADB6-D9C93CAAB3DF}">
      <x14:dataValidations xmlns:xm="http://schemas.microsoft.com/office/excel/2006/main" xWindow="1055" yWindow="663" count="2">
        <x14:dataValidation type="list" allowBlank="1" showInputMessage="1" showErrorMessage="1" errorTitle="Недопустимый ввод!" error="Выберите вид компании" prompt="Выберите вид компании" xr:uid="{C07B4E23-1C81-426A-82BE-D223631EF81E}">
          <x14:formula1>
            <xm:f>Лист1!$A$1:$A$7</xm:f>
          </x14:formula1>
          <xm:sqref>D20:G20</xm:sqref>
        </x14:dataValidation>
        <x14:dataValidation type="list" allowBlank="1" showInputMessage="1" showErrorMessage="1" errorTitle="Неверное значение!" error="Выберите регион из списка" prompt="Выберите регион из списка" xr:uid="{2594021C-37F6-4289-A06A-DCC42B0FC484}">
          <x14:formula1>
            <xm:f>Лист1!$C$1:$C$7</xm:f>
          </x14:formula1>
          <xm:sqref>D16:G16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5164-EA2E-428C-9C0D-C9F49FC47313}">
  <dimension ref="A1:C7"/>
  <sheetViews>
    <sheetView workbookViewId="0">
      <selection activeCell="C10" sqref="C10"/>
    </sheetView>
  </sheetViews>
  <sheetFormatPr defaultRowHeight="15" x14ac:dyDescent="0.25"/>
  <cols>
    <col min="3" max="3" width="25.42578125" customWidth="1"/>
  </cols>
  <sheetData>
    <row r="1" spans="1:3" ht="17.25" customHeight="1" x14ac:dyDescent="0.25">
      <c r="A1">
        <v>1</v>
      </c>
      <c r="C1" s="6" t="s">
        <v>156</v>
      </c>
    </row>
    <row r="2" spans="1:3" ht="17.25" customHeight="1" x14ac:dyDescent="0.25">
      <c r="A2">
        <v>2</v>
      </c>
      <c r="C2" s="6" t="s">
        <v>157</v>
      </c>
    </row>
    <row r="3" spans="1:3" ht="17.25" customHeight="1" x14ac:dyDescent="0.25">
      <c r="A3">
        <v>3</v>
      </c>
      <c r="C3" s="6" t="s">
        <v>158</v>
      </c>
    </row>
    <row r="4" spans="1:3" ht="13.5" customHeight="1" x14ac:dyDescent="0.25">
      <c r="A4">
        <v>4</v>
      </c>
      <c r="C4" s="6" t="s">
        <v>160</v>
      </c>
    </row>
    <row r="5" spans="1:3" ht="18" customHeight="1" x14ac:dyDescent="0.25">
      <c r="A5">
        <v>5</v>
      </c>
      <c r="C5" s="6" t="s">
        <v>159</v>
      </c>
    </row>
    <row r="6" spans="1:3" ht="18.75" customHeight="1" x14ac:dyDescent="0.25">
      <c r="A6">
        <v>6</v>
      </c>
      <c r="C6" s="6" t="s">
        <v>161</v>
      </c>
    </row>
    <row r="7" spans="1:3" ht="15.75" customHeight="1" x14ac:dyDescent="0.25">
      <c r="A7">
        <v>7</v>
      </c>
      <c r="C7" s="6"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ГО</vt:lpstr>
      <vt:lpstr>Лист1</vt:lpstr>
      <vt:lpstr>ГО!Область_печати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Харчевникова Анна Николаевна</dc:creator>
  <cp:lastModifiedBy>Хильман Александр Сергеевич</cp:lastModifiedBy>
  <cp:lastPrinted>2023-11-16T05:54:38Z</cp:lastPrinted>
  <dcterms:created xsi:type="dcterms:W3CDTF">2019-01-03T09:39:36Z</dcterms:created>
  <dcterms:modified xsi:type="dcterms:W3CDTF">2024-01-04T08:57:15Z</dcterms:modified>
</cp:coreProperties>
</file>